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svk.local\adminroot\userdata\linkar\desktop\Driftsäkerhet\"/>
    </mc:Choice>
  </mc:AlternateContent>
  <xr:revisionPtr revIDLastSave="0" documentId="8_{73107E4E-D7FB-453F-966D-79DDC01A8684}" xr6:coauthVersionLast="47" xr6:coauthVersionMax="47" xr10:uidLastSave="{00000000-0000-0000-0000-000000000000}"/>
  <bookViews>
    <workbookView xWindow="-110" yWindow="-110" windowWidth="19420" windowHeight="11500" tabRatio="869" xr2:uid="{00000000-000D-0000-FFFF-FFFF00000000}"/>
  </bookViews>
  <sheets>
    <sheet name="Info" sheetId="9" r:id="rId1"/>
    <sheet name="Elanvändning GWh" sheetId="1" r:id="rId2"/>
    <sheet name="Kraftvärme och övr termisk MW" sheetId="2" r:id="rId3"/>
    <sheet name="Kärnkraft MW" sheetId="10" r:id="rId4"/>
    <sheet name="Vattenkraft MW" sheetId="3" r:id="rId5"/>
    <sheet name="Sol- och vindkraft MW" sheetId="5" r:id="rId6"/>
    <sheet name="Sol- och vindkraft  GWh" sheetId="11" r:id="rId7"/>
    <sheet name="NTC+ MW" sheetId="6" r:id="rId8"/>
    <sheet name="NTC- MW" sheetId="12" r:id="rId9"/>
    <sheet name="CO2- och bränslepris" sheetId="8" r:id="rId10"/>
    <sheet name="Utbyggnadspotentialer MW TWh" sheetId="13" r:id="rId11"/>
  </sheets>
  <definedNames>
    <definedName name="Addo_DocID">"42287da5-033e-4cf6-93cc-b74c2b7298ef"</definedName>
    <definedName name="Addo_DocID_1">"42287da5-033e-4cf6-93cc-b74c2b7298ef"</definedName>
    <definedName name="Addo_Today">42039</definedName>
    <definedName name="Addo_Today_1">42039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47" i="13" l="1"/>
  <c r="D53" i="13"/>
  <c r="F53" i="13"/>
  <c r="G53" i="13"/>
  <c r="I53" i="13"/>
  <c r="J53" i="13"/>
  <c r="L53" i="13"/>
  <c r="M53" i="13"/>
  <c r="C53" i="13"/>
  <c r="D45" i="13"/>
  <c r="F45" i="13"/>
  <c r="G45" i="13"/>
  <c r="I45" i="13"/>
  <c r="J45" i="13"/>
  <c r="L45" i="13"/>
  <c r="M45" i="13"/>
  <c r="D46" i="13"/>
  <c r="F46" i="13"/>
  <c r="G46" i="13"/>
  <c r="I46" i="13"/>
  <c r="J46" i="13"/>
  <c r="L46" i="13"/>
  <c r="M46" i="13"/>
  <c r="D47" i="13"/>
  <c r="F47" i="13"/>
  <c r="G47" i="13"/>
  <c r="I47" i="13"/>
  <c r="J47" i="13"/>
  <c r="L47" i="13"/>
  <c r="D48" i="13"/>
  <c r="G48" i="13"/>
  <c r="J48" i="13"/>
  <c r="M48" i="13"/>
  <c r="D49" i="13"/>
  <c r="F49" i="13"/>
  <c r="G49" i="13"/>
  <c r="I49" i="13"/>
  <c r="J49" i="13"/>
  <c r="L49" i="13"/>
  <c r="M49" i="13"/>
  <c r="C46" i="13"/>
  <c r="C47" i="13"/>
  <c r="C49" i="13"/>
  <c r="C45" i="13"/>
</calcChain>
</file>

<file path=xl/sharedStrings.xml><?xml version="1.0" encoding="utf-8"?>
<sst xmlns="http://schemas.openxmlformats.org/spreadsheetml/2006/main" count="723" uniqueCount="87">
  <si>
    <t>SE1</t>
  </si>
  <si>
    <t>Industri</t>
  </si>
  <si>
    <t>SE2</t>
  </si>
  <si>
    <t>SE3</t>
  </si>
  <si>
    <t>SE4</t>
  </si>
  <si>
    <t>MW</t>
  </si>
  <si>
    <t>Kraftvärme, industri</t>
  </si>
  <si>
    <t>FI</t>
  </si>
  <si>
    <t>DK1</t>
  </si>
  <si>
    <t>DK2</t>
  </si>
  <si>
    <t>LT</t>
  </si>
  <si>
    <t>PL</t>
  </si>
  <si>
    <t>DE</t>
  </si>
  <si>
    <t>EUR/MWh</t>
  </si>
  <si>
    <t>Elområde</t>
  </si>
  <si>
    <t>SE1 Summa</t>
  </si>
  <si>
    <t>SE2 Summa</t>
  </si>
  <si>
    <t>SE3 Summa</t>
  </si>
  <si>
    <t>SE4 Summa</t>
  </si>
  <si>
    <t>Elområde1</t>
  </si>
  <si>
    <t>Elområde2</t>
  </si>
  <si>
    <t>Kategori</t>
  </si>
  <si>
    <t>Störningsreservens gasturbinder på ca 1300 MW är ej inkluderade i siffrorna ovan</t>
  </si>
  <si>
    <t>GWh/år</t>
  </si>
  <si>
    <t>Hushåll/service/transp</t>
  </si>
  <si>
    <t>Nätförluster</t>
  </si>
  <si>
    <t>Sverige</t>
  </si>
  <si>
    <t>Sverige summa</t>
  </si>
  <si>
    <t>NTC från "Elområde1" till "Elområde 2"</t>
  </si>
  <si>
    <t>NO4</t>
  </si>
  <si>
    <t>NO3</t>
  </si>
  <si>
    <t>NO1</t>
  </si>
  <si>
    <t>NTC till "Elområde1" från "Elområde 2"</t>
  </si>
  <si>
    <t>Naturgas</t>
  </si>
  <si>
    <t>Uran</t>
  </si>
  <si>
    <t>Torv</t>
  </si>
  <si>
    <t>Biomassa</t>
  </si>
  <si>
    <t>Oljeskiffer</t>
  </si>
  <si>
    <t>&lt;-</t>
  </si>
  <si>
    <t>-&gt;</t>
  </si>
  <si>
    <t>Svenska kraftnäts marknadsanalyser finns publicerade på https://www.svk.se/om-oss/rapporter-och-remissvar/</t>
  </si>
  <si>
    <t>Vätgas import</t>
  </si>
  <si>
    <t>Biogas</t>
  </si>
  <si>
    <t>-</t>
  </si>
  <si>
    <t>LMA2026: Samma för samtliga scenarier</t>
  </si>
  <si>
    <t>LMA2026: Scenario låg förnybart</t>
  </si>
  <si>
    <t>LMA2026: Scenario medel mixat</t>
  </si>
  <si>
    <t>LMA2026: Scenario hög planerbart</t>
  </si>
  <si>
    <t>LMA2026: Scenario hög förnybart</t>
  </si>
  <si>
    <t>Datacenter</t>
  </si>
  <si>
    <t>Havsbaserad vindkraft</t>
  </si>
  <si>
    <t>Landbaserad vindkraft</t>
  </si>
  <si>
    <t>Kraftvärme, Fjärrvärme</t>
  </si>
  <si>
    <t>Övrig termisk</t>
  </si>
  <si>
    <t>LMA2026: Scenario alla</t>
  </si>
  <si>
    <t>Solkraft småskalig</t>
  </si>
  <si>
    <t>Solkraft storskalig</t>
  </si>
  <si>
    <t>CO2</t>
  </si>
  <si>
    <t>EUR/ton</t>
  </si>
  <si>
    <t>Råolja [Brent]</t>
  </si>
  <si>
    <t>USD/Fat</t>
  </si>
  <si>
    <t>Lätt eldningsolja</t>
  </si>
  <si>
    <t>Tung eldningsolja</t>
  </si>
  <si>
    <t>Stenkol</t>
  </si>
  <si>
    <t>Pellets</t>
  </si>
  <si>
    <t>Brunkol</t>
  </si>
  <si>
    <t>Vätgas</t>
  </si>
  <si>
    <t>Elfordon</t>
  </si>
  <si>
    <t>Analysen bygger på fyra scenarier som beskriver utvecklingen fram till 2050, med data redovisade för åren 2030, 2035, 2040, 2045 och 2050. Scenarierna för 2030 har definierats exogent, medan resultaten för 2040 och 2050 har genererats genom investeringsoptimering. Data för mellanåren 2035 och 2045 har i huvudsak beräknats genom linjär interpolation (om inte mer specifik info finns) mellan de närmast angränsande analysåren.</t>
  </si>
  <si>
    <t>Vattenkraft</t>
  </si>
  <si>
    <t>Kärnkraft bef</t>
  </si>
  <si>
    <t>Kärnkraft ny</t>
  </si>
  <si>
    <t>TWh</t>
  </si>
  <si>
    <t>LMA2026: 
Scenario låg förnybart</t>
  </si>
  <si>
    <t>LMA2026: 
Scenario medel mixat</t>
  </si>
  <si>
    <t>LMA2026: 
Scenario hög planerbart</t>
  </si>
  <si>
    <t>LMA2026: 
Scenario hög förnybart</t>
  </si>
  <si>
    <t>SE</t>
  </si>
  <si>
    <t>Datan motsvarar exogen antagen elanvändning per kategori. För värmepannor, elpumpar och flexibel vätgasproduktion, där efterfrågan är prisberoende, har dock den exogent angivna efterfrågan i modellen justerats ned baserat på den realiserade kapacitetsfaktorn.</t>
  </si>
  <si>
    <t>Installerad vattenkrafteffekt antas vara oförändrad i samtliga scenarier, med ett tillägg av 315 MW pumpkraft från 2035.</t>
  </si>
  <si>
    <t>För storskalig solkraft samt havs- och landbaserad vindkraft ingår den exogent antagna utbyggnaden i den angivna utbyggnadspotentialen.</t>
  </si>
  <si>
    <t>Utbyggnadspotentialen för 2050 inkluderar även den utbyggnadspotential som antas för 2040.</t>
  </si>
  <si>
    <t>Utbyggnadspotentialen för kategorin ”övrig termisk” fördelas jämnt mellan tre tekniker: kombikraftverk (CCGT) och gasturbiner (OCGT) drivna med grön vätgas samt CCGT-anläggningar med koldioxidavskiljning och lagring (CCS) baserade på naturgas.</t>
  </si>
  <si>
    <t>Småskalig solkraft, vattenkraft och kraftvärme ingår inte i investeringsoptimeringen.</t>
  </si>
  <si>
    <r>
      <t>I denna fil presenteras indata för Sverige som ligger till grund för Svenska kraftnäts</t>
    </r>
    <r>
      <rPr>
        <b/>
        <u/>
        <sz val="16"/>
        <color rgb="FF000000"/>
        <rFont val="Calibri"/>
        <family val="2"/>
        <scheme val="minor"/>
      </rPr>
      <t xml:space="preserve"> 
Långsiktig marknadsanalys 2026</t>
    </r>
    <r>
      <rPr>
        <u/>
        <sz val="16"/>
        <color rgb="FF000000"/>
        <rFont val="Calibri"/>
        <family val="2"/>
        <scheme val="minor"/>
      </rPr>
      <t>, LMA2026</t>
    </r>
  </si>
  <si>
    <t>Den data som presenteras utgör en ögonblicksbild av de antaganden som togs fram inom ramen för LMA 2026. Antagandena kan förändras över tid, men data i denna fil uppdateras inte.</t>
  </si>
  <si>
    <t>2024 års prisnivå. Historiska bränslepriser för 2023 baseras på Energy institute (CO2, råolja, stenkol och naturgas), Energimyndigheten (biomassa, pellets och torv), Statistiska centralbyrån i Estland (oljeskiffer) samt Svenska kraftnäts egna antaganden.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</si>
</sst>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1"/>
      <color theme="1"/>
      <name val="Calibri"/>
      <family val="2"/>
      <scheme val="minor"/>
    </font>
    <font>
      <sz val="11"/>
      <color theme="1"/>
      <name val="Cambria"/>
      <family val="2"/>
      <scheme val="major"/>
    </font>
    <font>
      <sz val="10"/>
      <color theme="1"/>
      <name val="Cambria"/>
      <family val="2"/>
      <scheme val="major"/>
    </font>
    <font>
      <sz val="16"/>
      <color theme="1"/>
      <name val="Arial"/>
      <family val="2"/>
    </font>
    <font>
      <sz val="14"/>
      <color rgb="FF000000"/>
      <name val="Calibri"/>
      <family val="2"/>
      <scheme val="minor"/>
    </font>
    <font>
      <sz val="16"/>
      <color rgb="FF000000"/>
      <name val="Calibri"/>
      <family val="2"/>
      <scheme val="minor"/>
    </font>
    <font>
      <sz val="18"/>
      <color rgb="FF000000"/>
      <name val="Calibri"/>
      <family val="2"/>
      <scheme val="minor"/>
    </font>
    <font>
      <sz val="16"/>
      <color theme="1"/>
      <name val="Cambria"/>
      <family val="2"/>
      <scheme val="major"/>
    </font>
    <font>
      <u/>
      <sz val="16"/>
      <color rgb="FF000000"/>
      <name val="Calibri"/>
      <family val="2"/>
      <scheme val="minor"/>
    </font>
    <font>
      <sz val="11"/>
      <name val="Calibri"/>
      <family val="2"/>
      <scheme val="minor"/>
    </font>
    <font>
      <sz val="9"/>
      <color rgb="FF333333"/>
      <name val="Arial"/>
      <family val="2"/>
    </font>
    <font>
      <b/>
      <sz val="11"/>
      <name val="Calibri"/>
      <family val="2"/>
      <scheme val="minor"/>
    </font>
    <font>
      <b/>
      <u/>
      <sz val="16"/>
      <color rgb="FF000000"/>
      <name val="Calibri"/>
      <family val="2"/>
      <scheme val="minor"/>
    </font>
    <font>
      <i/>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double">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2" fillId="0" borderId="0"/>
  </cellStyleXfs>
  <cellXfs count="137">
    <xf numFmtId="0" fontId="0" fillId="0" borderId="0" xfId="0"/>
    <xf numFmtId="1" fontId="0" fillId="0" borderId="0" xfId="0" applyNumberFormat="1"/>
    <xf numFmtId="0" fontId="0" fillId="0" borderId="0" xfId="0" applyAlignment="1">
      <alignment horizontal="left" indent="1"/>
    </xf>
    <xf numFmtId="3" fontId="0" fillId="0" borderId="0" xfId="0" applyNumberFormat="1"/>
    <xf numFmtId="0" fontId="3" fillId="0" borderId="0" xfId="1" applyFont="1"/>
    <xf numFmtId="0" fontId="4" fillId="0" borderId="0" xfId="0" applyFont="1" applyAlignment="1">
      <alignment horizontal="left" vertical="center" indent="3" readingOrder="1"/>
    </xf>
    <xf numFmtId="0" fontId="5" fillId="0" borderId="0" xfId="0" applyFont="1"/>
    <xf numFmtId="0" fontId="7" fillId="0" borderId="0" xfId="0" applyFont="1" applyAlignment="1"/>
    <xf numFmtId="0" fontId="7" fillId="0" borderId="0" xfId="0" applyFont="1" applyAlignment="1">
      <alignment horizontal="left" wrapText="1"/>
    </xf>
    <xf numFmtId="0" fontId="4" fillId="0" borderId="0" xfId="0" applyFont="1" applyAlignment="1">
      <alignment horizontal="left" indent="3" readingOrder="1"/>
    </xf>
    <xf numFmtId="0" fontId="8" fillId="0" borderId="0" xfId="1" applyFont="1" applyBorder="1" applyAlignment="1">
      <alignment horizontal="center"/>
    </xf>
    <xf numFmtId="0" fontId="8" fillId="0" borderId="5" xfId="1" applyFont="1" applyBorder="1" applyAlignment="1">
      <alignment horizontal="center"/>
    </xf>
    <xf numFmtId="0" fontId="6" fillId="0" borderId="4" xfId="0" applyFont="1" applyBorder="1" applyAlignment="1">
      <alignment horizont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0" fillId="0" borderId="0" xfId="0" applyFill="1"/>
    <xf numFmtId="0" fontId="10" fillId="0" borderId="0" xfId="0" applyNumberFormat="1" applyFont="1" applyFill="1"/>
    <xf numFmtId="0" fontId="0" fillId="0" borderId="0" xfId="0" applyNumberFormat="1" applyFill="1"/>
    <xf numFmtId="0" fontId="1" fillId="0" borderId="0" xfId="0" applyFont="1"/>
    <xf numFmtId="0" fontId="0" fillId="0" borderId="0" xfId="0" applyFont="1"/>
    <xf numFmtId="3" fontId="0" fillId="0" borderId="0" xfId="0" applyNumberFormat="1" applyFill="1"/>
    <xf numFmtId="1" fontId="10" fillId="0" borderId="0" xfId="0" applyNumberFormat="1" applyFont="1" applyFill="1"/>
    <xf numFmtId="1" fontId="12" fillId="0" borderId="0" xfId="0" applyNumberFormat="1" applyFont="1" applyFill="1"/>
    <xf numFmtId="3" fontId="10" fillId="0" borderId="0" xfId="0" applyNumberFormat="1" applyFont="1"/>
    <xf numFmtId="3" fontId="10" fillId="0" borderId="0" xfId="0" applyNumberFormat="1" applyFont="1" applyFill="1"/>
    <xf numFmtId="0" fontId="1" fillId="0" borderId="10" xfId="0" applyFont="1" applyBorder="1"/>
    <xf numFmtId="3" fontId="12" fillId="0" borderId="10" xfId="0" applyNumberFormat="1" applyFont="1" applyBorder="1"/>
    <xf numFmtId="3" fontId="12" fillId="0" borderId="10" xfId="0" applyNumberFormat="1" applyFont="1" applyFill="1" applyBorder="1"/>
    <xf numFmtId="0" fontId="1" fillId="2" borderId="10" xfId="0" applyFont="1" applyFill="1" applyBorder="1"/>
    <xf numFmtId="1" fontId="1" fillId="2" borderId="10" xfId="0" applyNumberFormat="1" applyFont="1" applyFill="1" applyBorder="1" applyAlignment="1">
      <alignment horizontal="right"/>
    </xf>
    <xf numFmtId="1" fontId="1" fillId="0" borderId="10" xfId="0" applyNumberFormat="1" applyFont="1" applyFill="1" applyBorder="1" applyAlignment="1">
      <alignment horizontal="right"/>
    </xf>
    <xf numFmtId="0" fontId="1" fillId="2" borderId="12" xfId="0" applyFont="1" applyFill="1" applyBorder="1"/>
    <xf numFmtId="0" fontId="0" fillId="0" borderId="11" xfId="0" applyBorder="1"/>
    <xf numFmtId="0" fontId="1" fillId="0" borderId="12" xfId="0" applyFont="1" applyBorder="1"/>
    <xf numFmtId="1" fontId="1" fillId="2" borderId="12" xfId="0" applyNumberFormat="1" applyFont="1" applyFill="1" applyBorder="1" applyAlignment="1">
      <alignment horizontal="right"/>
    </xf>
    <xf numFmtId="3" fontId="10" fillId="0" borderId="11" xfId="0" applyNumberFormat="1" applyFont="1" applyBorder="1"/>
    <xf numFmtId="3" fontId="12" fillId="0" borderId="12" xfId="0" applyNumberFormat="1" applyFont="1" applyBorder="1"/>
    <xf numFmtId="1" fontId="1" fillId="2" borderId="14" xfId="0" applyNumberFormat="1" applyFont="1" applyFill="1" applyBorder="1" applyAlignment="1">
      <alignment horizontal="right"/>
    </xf>
    <xf numFmtId="3" fontId="10" fillId="0" borderId="13" xfId="0" applyNumberFormat="1" applyFont="1" applyBorder="1"/>
    <xf numFmtId="3" fontId="12" fillId="0" borderId="14" xfId="0" applyNumberFormat="1" applyFont="1" applyBorder="1"/>
    <xf numFmtId="1" fontId="1" fillId="0" borderId="14" xfId="0" applyNumberFormat="1" applyFont="1" applyFill="1" applyBorder="1" applyAlignment="1">
      <alignment horizontal="right"/>
    </xf>
    <xf numFmtId="0" fontId="0" fillId="0" borderId="10" xfId="0" applyBorder="1"/>
    <xf numFmtId="0" fontId="0" fillId="0" borderId="16" xfId="0" applyBorder="1"/>
    <xf numFmtId="1" fontId="12" fillId="0" borderId="14" xfId="0" applyNumberFormat="1" applyFont="1" applyFill="1" applyBorder="1"/>
    <xf numFmtId="0" fontId="0" fillId="0" borderId="0" xfId="0" applyBorder="1"/>
    <xf numFmtId="0" fontId="1" fillId="0" borderId="16" xfId="0" applyFont="1" applyBorder="1"/>
    <xf numFmtId="0" fontId="1" fillId="0" borderId="15" xfId="0" applyFont="1" applyBorder="1"/>
    <xf numFmtId="3" fontId="12" fillId="0" borderId="16" xfId="0" applyNumberFormat="1" applyFont="1" applyBorder="1"/>
    <xf numFmtId="3" fontId="12" fillId="0" borderId="15" xfId="0" applyNumberFormat="1" applyFont="1" applyBorder="1"/>
    <xf numFmtId="3" fontId="12" fillId="0" borderId="16" xfId="0" applyNumberFormat="1" applyFont="1" applyFill="1" applyBorder="1"/>
    <xf numFmtId="3" fontId="12" fillId="0" borderId="17" xfId="0" applyNumberFormat="1" applyFont="1" applyBorder="1"/>
    <xf numFmtId="1" fontId="12" fillId="0" borderId="16" xfId="0" applyNumberFormat="1" applyFont="1" applyFill="1" applyBorder="1"/>
    <xf numFmtId="1" fontId="1" fillId="0" borderId="9" xfId="0" applyNumberFormat="1" applyFont="1" applyFill="1" applyBorder="1" applyAlignment="1">
      <alignment horizontal="right"/>
    </xf>
    <xf numFmtId="1" fontId="1" fillId="0" borderId="9" xfId="0" applyNumberFormat="1" applyFont="1" applyBorder="1"/>
    <xf numFmtId="0" fontId="0" fillId="0" borderId="18" xfId="0" applyBorder="1"/>
    <xf numFmtId="1" fontId="1" fillId="0" borderId="19" xfId="0" applyNumberFormat="1" applyFont="1" applyBorder="1"/>
    <xf numFmtId="3" fontId="0" fillId="0" borderId="0" xfId="0" applyNumberFormat="1" applyFont="1"/>
    <xf numFmtId="3" fontId="0" fillId="0" borderId="18" xfId="0" applyNumberFormat="1" applyBorder="1"/>
    <xf numFmtId="3" fontId="0" fillId="0" borderId="11" xfId="0" applyNumberFormat="1" applyBorder="1"/>
    <xf numFmtId="3" fontId="1" fillId="0" borderId="10" xfId="0" applyNumberFormat="1" applyFont="1" applyBorder="1"/>
    <xf numFmtId="3" fontId="1" fillId="0" borderId="9" xfId="0" applyNumberFormat="1" applyFont="1" applyBorder="1"/>
    <xf numFmtId="3" fontId="0" fillId="0" borderId="9" xfId="0" applyNumberFormat="1" applyBorder="1"/>
    <xf numFmtId="3" fontId="1" fillId="0" borderId="12" xfId="0" applyNumberFormat="1" applyFont="1" applyBorder="1"/>
    <xf numFmtId="3" fontId="0" fillId="0" borderId="11" xfId="0" applyNumberFormat="1" applyFont="1" applyBorder="1"/>
    <xf numFmtId="3" fontId="1" fillId="0" borderId="16" xfId="0" applyNumberFormat="1" applyFont="1" applyBorder="1"/>
    <xf numFmtId="3" fontId="1" fillId="0" borderId="19" xfId="0" applyNumberFormat="1" applyFont="1" applyBorder="1"/>
    <xf numFmtId="3" fontId="0" fillId="0" borderId="19" xfId="0" applyNumberFormat="1" applyBorder="1"/>
    <xf numFmtId="3" fontId="1" fillId="0" borderId="15" xfId="0" applyNumberFormat="1" applyFont="1" applyBorder="1"/>
    <xf numFmtId="3" fontId="0" fillId="0" borderId="0" xfId="0" applyNumberFormat="1" applyFont="1" applyBorder="1"/>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 xfId="0" applyFont="1" applyBorder="1" applyAlignment="1">
      <alignment horizontal="center" vertical="center" wrapText="1"/>
    </xf>
    <xf numFmtId="1" fontId="0" fillId="0" borderId="18" xfId="0" applyNumberFormat="1" applyFont="1" applyBorder="1"/>
    <xf numFmtId="3" fontId="0" fillId="0" borderId="18" xfId="0" applyNumberFormat="1" applyFont="1" applyBorder="1"/>
    <xf numFmtId="0" fontId="0" fillId="0" borderId="20" xfId="0" applyBorder="1"/>
    <xf numFmtId="0" fontId="0" fillId="0" borderId="20" xfId="0" applyFont="1" applyBorder="1"/>
    <xf numFmtId="0" fontId="0" fillId="0" borderId="13" xfId="0" applyBorder="1"/>
    <xf numFmtId="0" fontId="0" fillId="0" borderId="17" xfId="0" applyBorder="1"/>
    <xf numFmtId="0" fontId="0" fillId="0" borderId="13" xfId="0" applyFont="1" applyBorder="1"/>
    <xf numFmtId="0" fontId="0" fillId="0" borderId="14" xfId="0" applyBorder="1"/>
    <xf numFmtId="0" fontId="0" fillId="0" borderId="12" xfId="0" applyBorder="1"/>
    <xf numFmtId="3" fontId="0" fillId="0" borderId="10" xfId="0" applyNumberFormat="1" applyBorder="1"/>
    <xf numFmtId="3" fontId="0" fillId="0" borderId="12" xfId="0" applyNumberFormat="1" applyBorder="1"/>
    <xf numFmtId="0" fontId="0" fillId="0" borderId="11" xfId="0" applyBorder="1" applyAlignment="1">
      <alignment horizontal="left"/>
    </xf>
    <xf numFmtId="0" fontId="0" fillId="0" borderId="12" xfId="0" applyBorder="1" applyAlignment="1">
      <alignment horizontal="left"/>
    </xf>
    <xf numFmtId="0" fontId="0" fillId="0" borderId="21" xfId="0" applyBorder="1"/>
    <xf numFmtId="0" fontId="0" fillId="0" borderId="0" xfId="0" quotePrefix="1"/>
    <xf numFmtId="0" fontId="0" fillId="0" borderId="10" xfId="0" quotePrefix="1" applyBorder="1"/>
    <xf numFmtId="0" fontId="0" fillId="0" borderId="22" xfId="0" applyBorder="1"/>
    <xf numFmtId="0" fontId="0" fillId="0" borderId="11" xfId="0" applyFont="1" applyBorder="1"/>
    <xf numFmtId="3" fontId="10" fillId="0" borderId="0" xfId="0" applyNumberFormat="1" applyFont="1" applyBorder="1"/>
    <xf numFmtId="3" fontId="0" fillId="0" borderId="16" xfId="0" applyNumberFormat="1" applyBorder="1"/>
    <xf numFmtId="3" fontId="0" fillId="0" borderId="20" xfId="0" applyNumberFormat="1" applyFont="1" applyBorder="1"/>
    <xf numFmtId="164" fontId="0" fillId="0" borderId="0" xfId="0" applyNumberFormat="1"/>
    <xf numFmtId="164" fontId="0" fillId="0" borderId="13" xfId="0" applyNumberFormat="1" applyBorder="1"/>
    <xf numFmtId="164" fontId="0" fillId="0" borderId="13" xfId="0" applyNumberFormat="1" applyBorder="1" applyAlignment="1">
      <alignment horizontal="right"/>
    </xf>
    <xf numFmtId="164" fontId="0" fillId="0" borderId="0" xfId="0" applyNumberFormat="1" applyAlignment="1">
      <alignment horizontal="right"/>
    </xf>
    <xf numFmtId="164" fontId="0" fillId="0" borderId="13" xfId="0" quotePrefix="1" applyNumberFormat="1" applyBorder="1" applyAlignment="1">
      <alignment horizontal="center"/>
    </xf>
    <xf numFmtId="164" fontId="0" fillId="0" borderId="11" xfId="0" applyNumberFormat="1" applyBorder="1"/>
    <xf numFmtId="164" fontId="0" fillId="0" borderId="11" xfId="0" applyNumberFormat="1" applyBorder="1" applyAlignment="1">
      <alignment horizontal="right"/>
    </xf>
    <xf numFmtId="164" fontId="0" fillId="0" borderId="14" xfId="0" applyNumberFormat="1" applyBorder="1"/>
    <xf numFmtId="164" fontId="0" fillId="0" borderId="10" xfId="0" applyNumberFormat="1" applyBorder="1"/>
    <xf numFmtId="164" fontId="0" fillId="0" borderId="12" xfId="0" applyNumberFormat="1" applyBorder="1"/>
    <xf numFmtId="3" fontId="0" fillId="0" borderId="0" xfId="0" quotePrefix="1" applyNumberFormat="1" applyAlignment="1">
      <alignment horizontal="center"/>
    </xf>
    <xf numFmtId="3" fontId="0" fillId="0" borderId="0" xfId="0" applyNumberFormat="1" applyFill="1" applyAlignment="1">
      <alignment horizontal="center"/>
    </xf>
    <xf numFmtId="3" fontId="0" fillId="0" borderId="0" xfId="0" quotePrefix="1" applyNumberFormat="1" applyAlignment="1">
      <alignment horizontal="right"/>
    </xf>
    <xf numFmtId="3" fontId="0" fillId="0" borderId="0" xfId="0" applyNumberFormat="1" applyAlignment="1">
      <alignment horizontal="right"/>
    </xf>
    <xf numFmtId="3" fontId="0" fillId="0" borderId="18" xfId="0" applyNumberFormat="1" applyFill="1" applyBorder="1" applyAlignment="1">
      <alignment horizontal="right"/>
    </xf>
    <xf numFmtId="3" fontId="0" fillId="0" borderId="18" xfId="0" quotePrefix="1" applyNumberFormat="1" applyFill="1" applyBorder="1" applyAlignment="1">
      <alignment horizontal="right"/>
    </xf>
    <xf numFmtId="3" fontId="14" fillId="0" borderId="0" xfId="0" quotePrefix="1" applyNumberFormat="1" applyFont="1" applyAlignment="1">
      <alignment horizontal="right"/>
    </xf>
    <xf numFmtId="3" fontId="14" fillId="0" borderId="18" xfId="0" quotePrefix="1" applyNumberFormat="1" applyFont="1" applyFill="1" applyBorder="1" applyAlignment="1">
      <alignment horizontal="right"/>
    </xf>
    <xf numFmtId="3" fontId="0" fillId="0" borderId="10" xfId="0" applyNumberFormat="1" applyBorder="1" applyAlignment="1">
      <alignment horizontal="right"/>
    </xf>
    <xf numFmtId="3" fontId="0" fillId="0" borderId="9" xfId="0" applyNumberFormat="1" applyFill="1" applyBorder="1" applyAlignment="1">
      <alignment horizontal="right"/>
    </xf>
    <xf numFmtId="3" fontId="0" fillId="0" borderId="14" xfId="0" applyNumberFormat="1" applyBorder="1" applyAlignment="1">
      <alignment horizontal="right"/>
    </xf>
    <xf numFmtId="3" fontId="0" fillId="0" borderId="12" xfId="0" applyNumberFormat="1" applyBorder="1" applyAlignment="1">
      <alignment horizontal="right"/>
    </xf>
    <xf numFmtId="1" fontId="1" fillId="0" borderId="14" xfId="0" applyNumberFormat="1" applyFont="1" applyBorder="1"/>
    <xf numFmtId="1" fontId="1" fillId="0" borderId="17" xfId="0" applyNumberFormat="1" applyFont="1" applyBorder="1"/>
    <xf numFmtId="1" fontId="0" fillId="0" borderId="13" xfId="0" applyNumberFormat="1" applyFont="1" applyBorder="1"/>
    <xf numFmtId="0" fontId="0" fillId="0" borderId="0" xfId="0" applyFont="1" applyBorder="1"/>
    <xf numFmtId="1" fontId="1" fillId="0" borderId="13" xfId="0" applyNumberFormat="1" applyFont="1" applyFill="1" applyBorder="1" applyAlignment="1">
      <alignment horizontal="right"/>
    </xf>
    <xf numFmtId="1" fontId="1" fillId="0" borderId="13" xfId="0" applyNumberFormat="1" applyFont="1" applyBorder="1"/>
    <xf numFmtId="0" fontId="0" fillId="0" borderId="23" xfId="0" applyBorder="1"/>
    <xf numFmtId="0" fontId="6"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3" fontId="0" fillId="0" borderId="0" xfId="0" applyNumberFormat="1" applyFont="1" applyAlignment="1">
      <alignment horizontal="center"/>
    </xf>
    <xf numFmtId="3" fontId="0" fillId="0" borderId="0" xfId="0" applyNumberFormat="1" applyAlignment="1">
      <alignment horizontal="center"/>
    </xf>
    <xf numFmtId="0" fontId="11" fillId="0" borderId="0" xfId="0" applyFont="1" applyAlignment="1">
      <alignment horizontal="left" vertical="top" wrapText="1" readingOrder="1"/>
    </xf>
    <xf numFmtId="0" fontId="0" fillId="0" borderId="0" xfId="0" applyAlignment="1">
      <alignment horizontal="center"/>
    </xf>
    <xf numFmtId="3" fontId="0" fillId="0" borderId="0" xfId="0" applyNumberFormat="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P22"/>
  <sheetViews>
    <sheetView showGridLines="0" tabSelected="1" zoomScale="80" zoomScaleNormal="80" workbookViewId="0">
      <selection activeCell="S7" sqref="S7"/>
    </sheetView>
  </sheetViews>
  <sheetFormatPr defaultColWidth="9.1796875" defaultRowHeight="12.5" x14ac:dyDescent="0.25"/>
  <cols>
    <col min="1" max="1" width="9.1796875" style="4"/>
    <col min="2" max="2" width="9.1796875" style="4" customWidth="1"/>
    <col min="3" max="16384" width="9.1796875" style="4"/>
  </cols>
  <sheetData>
    <row r="4" spans="2:16" ht="13" thickBot="1" x14ac:dyDescent="0.3"/>
    <row r="5" spans="2:16" ht="23.5" x14ac:dyDescent="0.55000000000000004">
      <c r="B5" s="127"/>
      <c r="C5" s="128"/>
      <c r="D5" s="128"/>
      <c r="E5" s="128"/>
      <c r="F5" s="128"/>
      <c r="G5" s="128"/>
      <c r="H5" s="128"/>
      <c r="I5" s="128"/>
      <c r="J5" s="128"/>
      <c r="K5" s="128"/>
      <c r="L5" s="128"/>
      <c r="M5" s="128"/>
      <c r="N5" s="129"/>
      <c r="O5" s="7"/>
      <c r="P5" s="7"/>
    </row>
    <row r="6" spans="2:16" ht="54" customHeight="1" x14ac:dyDescent="0.55000000000000004">
      <c r="B6" s="126" t="s">
        <v>84</v>
      </c>
      <c r="C6" s="124"/>
      <c r="D6" s="124"/>
      <c r="E6" s="124"/>
      <c r="F6" s="124"/>
      <c r="G6" s="124"/>
      <c r="H6" s="124"/>
      <c r="I6" s="124"/>
      <c r="J6" s="124"/>
      <c r="K6" s="124"/>
      <c r="L6" s="124"/>
      <c r="M6" s="124"/>
      <c r="N6" s="125"/>
      <c r="O6" s="7"/>
      <c r="P6" s="7"/>
    </row>
    <row r="7" spans="2:16" ht="102" customHeight="1" x14ac:dyDescent="0.25">
      <c r="B7" s="123" t="s">
        <v>68</v>
      </c>
      <c r="C7" s="130"/>
      <c r="D7" s="130"/>
      <c r="E7" s="130"/>
      <c r="F7" s="130"/>
      <c r="G7" s="130"/>
      <c r="H7" s="130"/>
      <c r="I7" s="130"/>
      <c r="J7" s="130"/>
      <c r="K7" s="130"/>
      <c r="L7" s="130"/>
      <c r="M7" s="130"/>
      <c r="N7" s="131"/>
    </row>
    <row r="8" spans="2:16" ht="21" x14ac:dyDescent="0.5">
      <c r="B8" s="12"/>
      <c r="C8" s="10"/>
      <c r="D8" s="10"/>
      <c r="E8" s="10"/>
      <c r="F8" s="10"/>
      <c r="G8" s="10"/>
      <c r="H8" s="10"/>
      <c r="I8" s="10"/>
      <c r="J8" s="10"/>
      <c r="K8" s="10"/>
      <c r="L8" s="10"/>
      <c r="M8" s="10"/>
      <c r="N8" s="11"/>
    </row>
    <row r="9" spans="2:16" ht="23.5" x14ac:dyDescent="0.55000000000000004">
      <c r="B9" s="123" t="s">
        <v>85</v>
      </c>
      <c r="C9" s="124"/>
      <c r="D9" s="124"/>
      <c r="E9" s="124"/>
      <c r="F9" s="124"/>
      <c r="G9" s="124"/>
      <c r="H9" s="124"/>
      <c r="I9" s="124"/>
      <c r="J9" s="124"/>
      <c r="K9" s="124"/>
      <c r="L9" s="124"/>
      <c r="M9" s="124"/>
      <c r="N9" s="125"/>
      <c r="O9" s="7"/>
      <c r="P9" s="7"/>
    </row>
    <row r="10" spans="2:16" x14ac:dyDescent="0.25">
      <c r="B10" s="126"/>
      <c r="C10" s="124"/>
      <c r="D10" s="124"/>
      <c r="E10" s="124"/>
      <c r="F10" s="124"/>
      <c r="G10" s="124"/>
      <c r="H10" s="124"/>
      <c r="I10" s="124"/>
      <c r="J10" s="124"/>
      <c r="K10" s="124"/>
      <c r="L10" s="124"/>
      <c r="M10" s="124"/>
      <c r="N10" s="125"/>
    </row>
    <row r="11" spans="2:16" ht="21" x14ac:dyDescent="0.25">
      <c r="B11" s="70"/>
      <c r="C11" s="71"/>
      <c r="D11" s="71"/>
      <c r="E11" s="71"/>
      <c r="F11" s="71"/>
      <c r="G11" s="71"/>
      <c r="H11" s="71"/>
      <c r="I11" s="71"/>
      <c r="J11" s="71"/>
      <c r="K11" s="71"/>
      <c r="L11" s="71"/>
      <c r="M11" s="71"/>
      <c r="N11" s="72"/>
    </row>
    <row r="12" spans="2:16" ht="21.5" thickBot="1" x14ac:dyDescent="0.3">
      <c r="B12" s="13"/>
      <c r="C12" s="14"/>
      <c r="D12" s="14"/>
      <c r="E12" s="14"/>
      <c r="F12" s="14"/>
      <c r="G12" s="14"/>
      <c r="H12" s="14"/>
      <c r="I12" s="14"/>
      <c r="J12" s="14"/>
      <c r="K12" s="14"/>
      <c r="L12" s="14"/>
      <c r="M12" s="14"/>
      <c r="N12" s="15"/>
    </row>
    <row r="13" spans="2:16" ht="23.5" x14ac:dyDescent="0.55000000000000004">
      <c r="B13" s="8"/>
      <c r="C13" s="8"/>
      <c r="D13" s="8"/>
      <c r="E13" s="8"/>
      <c r="F13" s="8"/>
      <c r="G13" s="8"/>
      <c r="H13" s="8"/>
      <c r="I13" s="8"/>
      <c r="J13" s="8"/>
      <c r="K13" s="8"/>
      <c r="L13" s="8"/>
      <c r="M13" s="8"/>
      <c r="N13" s="8"/>
    </row>
    <row r="14" spans="2:16" ht="18.5" x14ac:dyDescent="0.45">
      <c r="B14" s="6" t="s">
        <v>40</v>
      </c>
    </row>
    <row r="15" spans="2:16" ht="20" x14ac:dyDescent="0.25">
      <c r="B15" s="5"/>
    </row>
    <row r="16" spans="2:16" ht="20" x14ac:dyDescent="0.4">
      <c r="B16" s="9"/>
    </row>
    <row r="17" spans="2:2" ht="20" x14ac:dyDescent="0.25">
      <c r="B17" s="5"/>
    </row>
    <row r="18" spans="2:2" ht="20" x14ac:dyDescent="0.25">
      <c r="B18" s="5"/>
    </row>
    <row r="19" spans="2:2" ht="20" x14ac:dyDescent="0.25">
      <c r="B19" s="5"/>
    </row>
    <row r="20" spans="2:2" ht="20" x14ac:dyDescent="0.25">
      <c r="B20" s="5"/>
    </row>
    <row r="21" spans="2:2" ht="20" x14ac:dyDescent="0.25">
      <c r="B21" s="5"/>
    </row>
    <row r="22" spans="2:2" ht="20" x14ac:dyDescent="0.25">
      <c r="B22" s="5"/>
    </row>
  </sheetData>
  <mergeCells count="4">
    <mergeCell ref="B9:N10"/>
    <mergeCell ref="B5:N5"/>
    <mergeCell ref="B6:N6"/>
    <mergeCell ref="B7:N7"/>
  </mergeCells>
  <pageMargins left="0.74803149606299213" right="0.55118110236220474" top="1.1023622047244095" bottom="0.98425196850393704" header="0.27559055118110237" footer="0.51181102362204722"/>
  <pageSetup paperSize="9" orientation="portrait" r:id="rId1"/>
  <headerFooter>
    <oddHeader>&amp;L&amp;G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5"/>
  <dimension ref="A2:N19"/>
  <sheetViews>
    <sheetView showGridLines="0" zoomScale="80" zoomScaleNormal="80" workbookViewId="0">
      <selection activeCell="O13" sqref="O13"/>
    </sheetView>
  </sheetViews>
  <sheetFormatPr defaultRowHeight="14.5" x14ac:dyDescent="0.35"/>
  <cols>
    <col min="1" max="1" width="33.7265625" bestFit="1" customWidth="1"/>
    <col min="2" max="7" width="9.453125" customWidth="1"/>
    <col min="8" max="8" width="2.7265625" customWidth="1"/>
    <col min="9" max="13" width="9.453125" customWidth="1"/>
    <col min="14" max="14" width="2.7265625" customWidth="1"/>
    <col min="15" max="15" width="9.453125" customWidth="1"/>
    <col min="16" max="135" width="23.54296875" customWidth="1"/>
    <col min="136" max="152" width="23.54296875" bestFit="1" customWidth="1"/>
    <col min="153" max="153" width="24.81640625" bestFit="1" customWidth="1"/>
    <col min="154" max="154" width="20.1796875" bestFit="1" customWidth="1"/>
    <col min="155" max="155" width="29.26953125" bestFit="1" customWidth="1"/>
    <col min="156" max="156" width="28.1796875" bestFit="1" customWidth="1"/>
    <col min="157" max="157" width="26.81640625" bestFit="1" customWidth="1"/>
    <col min="158" max="158" width="23.26953125" bestFit="1" customWidth="1"/>
    <col min="159" max="159" width="20.26953125" bestFit="1" customWidth="1"/>
    <col min="160" max="160" width="23.7265625" bestFit="1" customWidth="1"/>
  </cols>
  <sheetData>
    <row r="2" spans="1:14" x14ac:dyDescent="0.35">
      <c r="B2" s="133" t="s">
        <v>54</v>
      </c>
      <c r="C2" s="133"/>
      <c r="D2" s="133"/>
      <c r="E2" s="133"/>
      <c r="F2" s="133"/>
      <c r="G2" s="133"/>
    </row>
    <row r="3" spans="1:14" x14ac:dyDescent="0.35">
      <c r="A3" s="32" t="s">
        <v>21</v>
      </c>
      <c r="B3" s="38">
        <v>2023</v>
      </c>
      <c r="C3" s="30">
        <v>2030</v>
      </c>
      <c r="D3" s="30">
        <v>2035</v>
      </c>
      <c r="E3" s="30">
        <v>2040</v>
      </c>
      <c r="F3" s="30">
        <v>2045</v>
      </c>
      <c r="G3" s="35">
        <v>2050</v>
      </c>
      <c r="H3" s="42"/>
    </row>
    <row r="4" spans="1:14" x14ac:dyDescent="0.35">
      <c r="A4" s="84" t="s">
        <v>57</v>
      </c>
      <c r="B4" s="95">
        <v>90.2</v>
      </c>
      <c r="C4" s="94">
        <v>136.9</v>
      </c>
      <c r="D4" s="94">
        <v>141.25</v>
      </c>
      <c r="E4" s="94">
        <v>145.6</v>
      </c>
      <c r="F4" s="94">
        <v>150</v>
      </c>
      <c r="G4" s="99">
        <v>154.4</v>
      </c>
      <c r="I4" t="s">
        <v>58</v>
      </c>
    </row>
    <row r="5" spans="1:14" x14ac:dyDescent="0.35">
      <c r="A5" s="84" t="s">
        <v>59</v>
      </c>
      <c r="B5" s="95">
        <v>86.2</v>
      </c>
      <c r="C5" s="94">
        <v>82.4</v>
      </c>
      <c r="D5" s="94">
        <v>81.349999999999994</v>
      </c>
      <c r="E5" s="94">
        <v>80.3</v>
      </c>
      <c r="F5" s="94">
        <v>79.25</v>
      </c>
      <c r="G5" s="99">
        <v>78.2</v>
      </c>
      <c r="I5" t="s">
        <v>60</v>
      </c>
    </row>
    <row r="6" spans="1:14" x14ac:dyDescent="0.35">
      <c r="A6" s="84" t="s">
        <v>61</v>
      </c>
      <c r="B6" s="95">
        <v>57.2</v>
      </c>
      <c r="C6" s="94">
        <v>54.7</v>
      </c>
      <c r="D6" s="94">
        <v>54.05</v>
      </c>
      <c r="E6" s="94">
        <v>53.4</v>
      </c>
      <c r="F6" s="94">
        <v>52.7</v>
      </c>
      <c r="G6" s="99">
        <v>52</v>
      </c>
      <c r="I6" t="s">
        <v>13</v>
      </c>
    </row>
    <row r="7" spans="1:14" x14ac:dyDescent="0.35">
      <c r="A7" s="84" t="s">
        <v>62</v>
      </c>
      <c r="B7" s="96">
        <v>40</v>
      </c>
      <c r="C7" s="97">
        <v>38.200000000000003</v>
      </c>
      <c r="D7" s="94">
        <v>37.700000000000003</v>
      </c>
      <c r="E7" s="97">
        <v>37.200000000000003</v>
      </c>
      <c r="F7" s="94">
        <v>36.700000000000003</v>
      </c>
      <c r="G7" s="100">
        <v>36.200000000000003</v>
      </c>
      <c r="I7" t="s">
        <v>13</v>
      </c>
    </row>
    <row r="8" spans="1:14" x14ac:dyDescent="0.35">
      <c r="A8" s="84" t="s">
        <v>63</v>
      </c>
      <c r="B8" s="95">
        <v>17.899999999999999</v>
      </c>
      <c r="C8" s="94">
        <v>9.4</v>
      </c>
      <c r="D8" s="94">
        <v>9.4499999999999993</v>
      </c>
      <c r="E8" s="94">
        <v>9.5</v>
      </c>
      <c r="F8" s="94">
        <v>9.15</v>
      </c>
      <c r="G8" s="99">
        <v>8.8000000000000007</v>
      </c>
      <c r="I8" t="s">
        <v>13</v>
      </c>
    </row>
    <row r="9" spans="1:14" x14ac:dyDescent="0.35">
      <c r="A9" s="84" t="s">
        <v>33</v>
      </c>
      <c r="B9" s="95">
        <v>42.9</v>
      </c>
      <c r="C9" s="94">
        <v>23.5</v>
      </c>
      <c r="D9" s="94">
        <v>25.45</v>
      </c>
      <c r="E9" s="94">
        <v>27.4</v>
      </c>
      <c r="F9" s="94">
        <v>27.6</v>
      </c>
      <c r="G9" s="99">
        <v>27.8</v>
      </c>
      <c r="I9" t="s">
        <v>13</v>
      </c>
    </row>
    <row r="10" spans="1:14" x14ac:dyDescent="0.35">
      <c r="A10" s="84" t="s">
        <v>34</v>
      </c>
      <c r="B10" s="95">
        <v>1.7</v>
      </c>
      <c r="C10" s="94">
        <v>1.7</v>
      </c>
      <c r="D10" s="94">
        <v>1.7</v>
      </c>
      <c r="E10" s="94">
        <v>1.7</v>
      </c>
      <c r="F10" s="94">
        <v>1.7</v>
      </c>
      <c r="G10" s="99">
        <v>1.7</v>
      </c>
      <c r="I10" t="s">
        <v>13</v>
      </c>
    </row>
    <row r="11" spans="1:14" x14ac:dyDescent="0.35">
      <c r="A11" s="84" t="s">
        <v>36</v>
      </c>
      <c r="B11" s="95">
        <v>23.1</v>
      </c>
      <c r="C11" s="94">
        <v>30</v>
      </c>
      <c r="D11" s="94">
        <v>30</v>
      </c>
      <c r="E11" s="94">
        <v>30</v>
      </c>
      <c r="F11" s="94">
        <v>30</v>
      </c>
      <c r="G11" s="99">
        <v>30</v>
      </c>
      <c r="I11" t="s">
        <v>13</v>
      </c>
    </row>
    <row r="12" spans="1:14" x14ac:dyDescent="0.35">
      <c r="A12" s="84" t="s">
        <v>64</v>
      </c>
      <c r="B12" s="95">
        <v>43.8</v>
      </c>
      <c r="C12" s="94">
        <v>50</v>
      </c>
      <c r="D12" s="94">
        <v>50</v>
      </c>
      <c r="E12" s="94">
        <v>50</v>
      </c>
      <c r="F12" s="94">
        <v>50</v>
      </c>
      <c r="G12" s="99">
        <v>50</v>
      </c>
      <c r="I12" t="s">
        <v>13</v>
      </c>
    </row>
    <row r="13" spans="1:14" x14ac:dyDescent="0.35">
      <c r="A13" s="84" t="s">
        <v>35</v>
      </c>
      <c r="B13" s="95">
        <v>16.899999999999999</v>
      </c>
      <c r="C13" s="94">
        <v>17</v>
      </c>
      <c r="D13" s="94">
        <v>17</v>
      </c>
      <c r="E13" s="94">
        <v>17</v>
      </c>
      <c r="F13" s="94">
        <v>17</v>
      </c>
      <c r="G13" s="99">
        <v>17</v>
      </c>
      <c r="I13" t="s">
        <v>13</v>
      </c>
    </row>
    <row r="14" spans="1:14" x14ac:dyDescent="0.35">
      <c r="A14" s="84" t="s">
        <v>42</v>
      </c>
      <c r="B14" s="95">
        <v>70</v>
      </c>
      <c r="C14" s="94">
        <v>70</v>
      </c>
      <c r="D14" s="94">
        <v>70</v>
      </c>
      <c r="E14" s="94">
        <v>70</v>
      </c>
      <c r="F14" s="94">
        <v>70</v>
      </c>
      <c r="G14" s="99">
        <v>70</v>
      </c>
      <c r="I14" t="s">
        <v>13</v>
      </c>
    </row>
    <row r="15" spans="1:14" x14ac:dyDescent="0.35">
      <c r="A15" s="84" t="s">
        <v>41</v>
      </c>
      <c r="B15" s="98" t="s">
        <v>43</v>
      </c>
      <c r="C15" s="94">
        <v>70</v>
      </c>
      <c r="D15" s="94">
        <v>67.5</v>
      </c>
      <c r="E15" s="94">
        <v>65</v>
      </c>
      <c r="F15" s="94">
        <v>65</v>
      </c>
      <c r="G15" s="99">
        <v>65</v>
      </c>
      <c r="I15" s="45" t="s">
        <v>13</v>
      </c>
    </row>
    <row r="16" spans="1:14" x14ac:dyDescent="0.35">
      <c r="A16" s="84" t="s">
        <v>65</v>
      </c>
      <c r="B16" s="95">
        <v>5</v>
      </c>
      <c r="C16" s="94">
        <v>5</v>
      </c>
      <c r="D16" s="94">
        <v>5</v>
      </c>
      <c r="E16" s="94">
        <v>5</v>
      </c>
      <c r="F16" s="94">
        <v>5</v>
      </c>
      <c r="G16" s="99">
        <v>5</v>
      </c>
      <c r="I16" t="s">
        <v>13</v>
      </c>
      <c r="J16" s="45"/>
      <c r="K16" s="45"/>
      <c r="L16" s="45"/>
      <c r="M16" s="45"/>
      <c r="N16" s="45"/>
    </row>
    <row r="17" spans="1:9" x14ac:dyDescent="0.35">
      <c r="A17" s="85" t="s">
        <v>37</v>
      </c>
      <c r="B17" s="101">
        <v>10.3</v>
      </c>
      <c r="C17" s="102">
        <v>10</v>
      </c>
      <c r="D17" s="102">
        <v>10</v>
      </c>
      <c r="E17" s="102">
        <v>10</v>
      </c>
      <c r="F17" s="102">
        <v>10</v>
      </c>
      <c r="G17" s="103">
        <v>10</v>
      </c>
      <c r="H17" s="42"/>
      <c r="I17" t="s">
        <v>13</v>
      </c>
    </row>
    <row r="19" spans="1:9" x14ac:dyDescent="0.35">
      <c r="A19" t="s">
        <v>86</v>
      </c>
    </row>
  </sheetData>
  <mergeCells count="1">
    <mergeCell ref="B2:G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20CC5-27ED-4774-A015-EC3F3A72ABEF}">
  <dimension ref="A2:AA58"/>
  <sheetViews>
    <sheetView showGridLines="0" zoomScale="80" zoomScaleNormal="80" workbookViewId="0">
      <selection activeCell="H62" sqref="H62"/>
    </sheetView>
  </sheetViews>
  <sheetFormatPr defaultRowHeight="14.5" x14ac:dyDescent="0.35"/>
  <cols>
    <col min="1" max="1" width="12" bestFit="1" customWidth="1"/>
    <col min="2" max="2" width="22.81640625" bestFit="1" customWidth="1"/>
    <col min="3" max="4" width="12.81640625" customWidth="1"/>
    <col min="5" max="5" width="3" style="16" customWidth="1"/>
    <col min="6" max="7" width="12.81640625" customWidth="1"/>
    <col min="8" max="8" width="3" style="16" customWidth="1"/>
    <col min="9" max="10" width="12.81640625" customWidth="1"/>
    <col min="11" max="11" width="3" style="16" customWidth="1"/>
    <col min="12" max="13" width="12.81640625" customWidth="1"/>
    <col min="14" max="14" width="3.54296875" customWidth="1"/>
  </cols>
  <sheetData>
    <row r="2" spans="1:27" ht="32.25" customHeight="1" x14ac:dyDescent="0.35">
      <c r="C2" s="136" t="s">
        <v>73</v>
      </c>
      <c r="D2" s="133"/>
      <c r="E2" s="105"/>
      <c r="F2" s="136" t="s">
        <v>74</v>
      </c>
      <c r="G2" s="133"/>
      <c r="H2" s="105"/>
      <c r="I2" s="136" t="s">
        <v>75</v>
      </c>
      <c r="J2" s="133"/>
      <c r="K2" s="105"/>
      <c r="L2" s="136" t="s">
        <v>76</v>
      </c>
      <c r="M2" s="133"/>
      <c r="N2" s="21"/>
    </row>
    <row r="3" spans="1:27" x14ac:dyDescent="0.35">
      <c r="A3" s="29" t="s">
        <v>14</v>
      </c>
      <c r="B3" s="32" t="s">
        <v>21</v>
      </c>
      <c r="C3" s="30">
        <v>2040</v>
      </c>
      <c r="D3" s="30">
        <v>2050</v>
      </c>
      <c r="E3" s="53"/>
      <c r="F3" s="30">
        <v>2040</v>
      </c>
      <c r="G3" s="30">
        <v>2050</v>
      </c>
      <c r="H3" s="53"/>
      <c r="I3" s="30">
        <v>2040</v>
      </c>
      <c r="J3" s="30">
        <v>2050</v>
      </c>
      <c r="K3" s="53"/>
      <c r="L3" s="30">
        <v>2040</v>
      </c>
      <c r="M3" s="30">
        <v>2050</v>
      </c>
      <c r="N3" s="41"/>
    </row>
    <row r="4" spans="1:27" x14ac:dyDescent="0.35">
      <c r="A4" t="s">
        <v>0</v>
      </c>
      <c r="B4" s="89" t="s">
        <v>55</v>
      </c>
      <c r="C4" s="110" t="s">
        <v>43</v>
      </c>
      <c r="D4" s="110" t="s">
        <v>43</v>
      </c>
      <c r="E4" s="111"/>
      <c r="F4" s="110" t="s">
        <v>43</v>
      </c>
      <c r="G4" s="110" t="s">
        <v>43</v>
      </c>
      <c r="H4" s="111"/>
      <c r="I4" s="110" t="s">
        <v>43</v>
      </c>
      <c r="J4" s="110" t="s">
        <v>43</v>
      </c>
      <c r="K4" s="111"/>
      <c r="L4" s="110" t="s">
        <v>43</v>
      </c>
      <c r="M4" s="110" t="s">
        <v>43</v>
      </c>
      <c r="N4" s="77"/>
      <c r="O4" s="87" t="s">
        <v>43</v>
      </c>
    </row>
    <row r="5" spans="1:27" x14ac:dyDescent="0.35">
      <c r="B5" s="33" t="s">
        <v>56</v>
      </c>
      <c r="C5" s="107">
        <v>6.25</v>
      </c>
      <c r="D5" s="107">
        <v>12.5</v>
      </c>
      <c r="E5" s="108"/>
      <c r="F5" s="107">
        <v>6.25</v>
      </c>
      <c r="G5" s="107">
        <v>12.5</v>
      </c>
      <c r="H5" s="108"/>
      <c r="I5" s="107">
        <v>6.25</v>
      </c>
      <c r="J5" s="107">
        <v>12.5</v>
      </c>
      <c r="K5" s="108"/>
      <c r="L5" s="107">
        <v>6.25</v>
      </c>
      <c r="M5" s="107">
        <v>12.5</v>
      </c>
      <c r="N5" s="77"/>
      <c r="O5" t="s">
        <v>72</v>
      </c>
    </row>
    <row r="6" spans="1:27" x14ac:dyDescent="0.35">
      <c r="B6" s="33" t="s">
        <v>50</v>
      </c>
      <c r="C6" s="107">
        <v>5.5157748227272787</v>
      </c>
      <c r="D6" s="107">
        <v>23.63903495454548</v>
      </c>
      <c r="E6" s="108"/>
      <c r="F6" s="107">
        <v>5.5157748227272787</v>
      </c>
      <c r="G6" s="107">
        <v>23.63903495454548</v>
      </c>
      <c r="H6" s="108"/>
      <c r="I6" s="107">
        <v>5.5157748227272787</v>
      </c>
      <c r="J6" s="107">
        <v>23.63903495454548</v>
      </c>
      <c r="K6" s="108"/>
      <c r="L6" s="107">
        <v>5.5157748227272787</v>
      </c>
      <c r="M6" s="107">
        <v>23.63903495454548</v>
      </c>
      <c r="N6" s="77"/>
      <c r="O6" t="s">
        <v>72</v>
      </c>
    </row>
    <row r="7" spans="1:27" x14ac:dyDescent="0.35">
      <c r="B7" s="33" t="s">
        <v>51</v>
      </c>
      <c r="C7" s="107">
        <v>20.66063204143342</v>
      </c>
      <c r="D7" s="107">
        <v>24</v>
      </c>
      <c r="E7" s="108"/>
      <c r="F7" s="107">
        <v>23.060632041433418</v>
      </c>
      <c r="G7" s="107">
        <v>28.799999999999997</v>
      </c>
      <c r="H7" s="108"/>
      <c r="I7" s="107">
        <v>23.060632041433418</v>
      </c>
      <c r="J7" s="107">
        <v>28.799999999999997</v>
      </c>
      <c r="K7" s="108"/>
      <c r="L7" s="107">
        <v>32.660632041433416</v>
      </c>
      <c r="M7" s="107">
        <v>48</v>
      </c>
      <c r="N7" s="77"/>
      <c r="O7" t="s">
        <v>72</v>
      </c>
    </row>
    <row r="8" spans="1:27" x14ac:dyDescent="0.35">
      <c r="B8" s="33" t="s">
        <v>70</v>
      </c>
      <c r="C8" s="106">
        <v>0</v>
      </c>
      <c r="D8" s="106">
        <v>0</v>
      </c>
      <c r="E8" s="109"/>
      <c r="F8" s="106">
        <v>0</v>
      </c>
      <c r="G8" s="106">
        <v>0</v>
      </c>
      <c r="H8" s="109"/>
      <c r="I8" s="106">
        <v>0</v>
      </c>
      <c r="J8" s="106">
        <v>0</v>
      </c>
      <c r="K8" s="109"/>
      <c r="L8" s="106">
        <v>0</v>
      </c>
      <c r="M8" s="106">
        <v>0</v>
      </c>
      <c r="N8" s="77"/>
      <c r="O8" t="s">
        <v>5</v>
      </c>
    </row>
    <row r="9" spans="1:27" x14ac:dyDescent="0.35">
      <c r="B9" s="33" t="s">
        <v>71</v>
      </c>
      <c r="C9" s="107">
        <v>500</v>
      </c>
      <c r="D9" s="107">
        <v>2700</v>
      </c>
      <c r="E9" s="108"/>
      <c r="F9" s="107">
        <v>500</v>
      </c>
      <c r="G9" s="107">
        <v>2700</v>
      </c>
      <c r="H9" s="108"/>
      <c r="I9" s="107">
        <v>500</v>
      </c>
      <c r="J9" s="107">
        <v>2700</v>
      </c>
      <c r="K9" s="108"/>
      <c r="L9" s="107">
        <v>500</v>
      </c>
      <c r="M9" s="107">
        <v>2700</v>
      </c>
      <c r="N9" s="77"/>
      <c r="O9" t="s">
        <v>5</v>
      </c>
    </row>
    <row r="10" spans="1:27" x14ac:dyDescent="0.35">
      <c r="B10" s="33" t="s">
        <v>69</v>
      </c>
      <c r="C10" s="110" t="s">
        <v>43</v>
      </c>
      <c r="D10" s="110" t="s">
        <v>43</v>
      </c>
      <c r="E10" s="111"/>
      <c r="F10" s="110" t="s">
        <v>43</v>
      </c>
      <c r="G10" s="110" t="s">
        <v>43</v>
      </c>
      <c r="H10" s="111"/>
      <c r="I10" s="110" t="s">
        <v>43</v>
      </c>
      <c r="J10" s="110" t="s">
        <v>43</v>
      </c>
      <c r="K10" s="111"/>
      <c r="L10" s="110" t="s">
        <v>43</v>
      </c>
      <c r="M10" s="110" t="s">
        <v>43</v>
      </c>
      <c r="N10" s="77"/>
      <c r="O10" s="87" t="s">
        <v>43</v>
      </c>
    </row>
    <row r="11" spans="1:27" x14ac:dyDescent="0.35">
      <c r="B11" s="33" t="s">
        <v>52</v>
      </c>
      <c r="C11" s="110" t="s">
        <v>43</v>
      </c>
      <c r="D11" s="110" t="s">
        <v>43</v>
      </c>
      <c r="E11" s="111"/>
      <c r="F11" s="110" t="s">
        <v>43</v>
      </c>
      <c r="G11" s="110" t="s">
        <v>43</v>
      </c>
      <c r="H11" s="111"/>
      <c r="I11" s="110" t="s">
        <v>43</v>
      </c>
      <c r="J11" s="110" t="s">
        <v>43</v>
      </c>
      <c r="K11" s="111"/>
      <c r="L11" s="110" t="s">
        <v>43</v>
      </c>
      <c r="M11" s="110" t="s">
        <v>43</v>
      </c>
      <c r="N11" s="77"/>
      <c r="O11" s="87" t="s">
        <v>43</v>
      </c>
    </row>
    <row r="12" spans="1:27" x14ac:dyDescent="0.35">
      <c r="B12" s="33" t="s">
        <v>6</v>
      </c>
      <c r="C12" s="110" t="s">
        <v>43</v>
      </c>
      <c r="D12" s="110" t="s">
        <v>43</v>
      </c>
      <c r="E12" s="111"/>
      <c r="F12" s="110" t="s">
        <v>43</v>
      </c>
      <c r="G12" s="110" t="s">
        <v>43</v>
      </c>
      <c r="H12" s="111"/>
      <c r="I12" s="110" t="s">
        <v>43</v>
      </c>
      <c r="J12" s="110" t="s">
        <v>43</v>
      </c>
      <c r="K12" s="111"/>
      <c r="L12" s="110" t="s">
        <v>43</v>
      </c>
      <c r="M12" s="110" t="s">
        <v>43</v>
      </c>
      <c r="N12" s="77"/>
      <c r="O12" s="87" t="s">
        <v>43</v>
      </c>
    </row>
    <row r="13" spans="1:27" x14ac:dyDescent="0.35">
      <c r="A13" s="42"/>
      <c r="B13" s="81" t="s">
        <v>53</v>
      </c>
      <c r="C13" s="112">
        <v>15000</v>
      </c>
      <c r="D13" s="112">
        <v>30000</v>
      </c>
      <c r="E13" s="113"/>
      <c r="F13" s="112">
        <v>15000</v>
      </c>
      <c r="G13" s="112">
        <v>30000</v>
      </c>
      <c r="H13" s="113"/>
      <c r="I13" s="112">
        <v>15000</v>
      </c>
      <c r="J13" s="112">
        <v>30000</v>
      </c>
      <c r="K13" s="113"/>
      <c r="L13" s="112">
        <v>15000</v>
      </c>
      <c r="M13" s="112">
        <v>30000</v>
      </c>
      <c r="N13" s="80"/>
      <c r="O13" t="s">
        <v>5</v>
      </c>
    </row>
    <row r="14" spans="1:27" x14ac:dyDescent="0.35">
      <c r="A14" t="s">
        <v>2</v>
      </c>
      <c r="B14" s="89" t="s">
        <v>55</v>
      </c>
      <c r="C14" s="110" t="s">
        <v>43</v>
      </c>
      <c r="D14" s="110" t="s">
        <v>43</v>
      </c>
      <c r="E14" s="111"/>
      <c r="F14" s="110" t="s">
        <v>43</v>
      </c>
      <c r="G14" s="110" t="s">
        <v>43</v>
      </c>
      <c r="H14" s="111"/>
      <c r="I14" s="110" t="s">
        <v>43</v>
      </c>
      <c r="J14" s="110" t="s">
        <v>43</v>
      </c>
      <c r="K14" s="111"/>
      <c r="L14" s="110" t="s">
        <v>43</v>
      </c>
      <c r="M14" s="110" t="s">
        <v>43</v>
      </c>
      <c r="N14" s="77"/>
      <c r="O14" s="87" t="s">
        <v>43</v>
      </c>
    </row>
    <row r="15" spans="1:27" x14ac:dyDescent="0.35">
      <c r="B15" s="33" t="s">
        <v>56</v>
      </c>
      <c r="C15" s="107">
        <v>6.25</v>
      </c>
      <c r="D15" s="107">
        <v>12.5</v>
      </c>
      <c r="E15" s="108"/>
      <c r="F15" s="107">
        <v>6.25</v>
      </c>
      <c r="G15" s="107">
        <v>12.5</v>
      </c>
      <c r="H15" s="108"/>
      <c r="I15" s="107">
        <v>6.25</v>
      </c>
      <c r="J15" s="107">
        <v>12.5</v>
      </c>
      <c r="K15" s="108"/>
      <c r="L15" s="107">
        <v>6.25</v>
      </c>
      <c r="M15" s="107">
        <v>12.5</v>
      </c>
      <c r="N15" s="77"/>
      <c r="O15" t="s">
        <v>72</v>
      </c>
    </row>
    <row r="16" spans="1:27" x14ac:dyDescent="0.35">
      <c r="B16" s="33" t="s">
        <v>50</v>
      </c>
      <c r="C16" s="107">
        <v>22.531440466363623</v>
      </c>
      <c r="D16" s="107">
        <v>103.99126369090902</v>
      </c>
      <c r="E16" s="108"/>
      <c r="F16" s="107">
        <v>22.531440466363623</v>
      </c>
      <c r="G16" s="107">
        <v>103.99126369090902</v>
      </c>
      <c r="H16" s="108"/>
      <c r="I16" s="107">
        <v>22.531440466363623</v>
      </c>
      <c r="J16" s="107">
        <v>103.99126369090902</v>
      </c>
      <c r="K16" s="108"/>
      <c r="L16" s="107">
        <v>22.531440466363623</v>
      </c>
      <c r="M16" s="107">
        <v>103.99126369090902</v>
      </c>
      <c r="N16" s="77"/>
      <c r="O16" t="s">
        <v>72</v>
      </c>
      <c r="T16" s="104"/>
      <c r="U16" s="3"/>
      <c r="V16" s="104"/>
      <c r="W16" s="3"/>
      <c r="X16" s="104"/>
      <c r="Y16" s="3"/>
      <c r="Z16" s="104"/>
      <c r="AA16" s="3"/>
    </row>
    <row r="17" spans="1:15" x14ac:dyDescent="0.35">
      <c r="B17" s="33" t="s">
        <v>51</v>
      </c>
      <c r="C17" s="107">
        <v>38.889625577834323</v>
      </c>
      <c r="D17" s="107">
        <v>37.607142857142854</v>
      </c>
      <c r="E17" s="108"/>
      <c r="F17" s="107">
        <v>42.650339863548602</v>
      </c>
      <c r="G17" s="107">
        <v>45.128571428571426</v>
      </c>
      <c r="H17" s="108"/>
      <c r="I17" s="107">
        <v>42.650339863548602</v>
      </c>
      <c r="J17" s="107">
        <v>45.128571428571426</v>
      </c>
      <c r="K17" s="108"/>
      <c r="L17" s="107">
        <v>57.69319700640574</v>
      </c>
      <c r="M17" s="107">
        <v>75.214285714285708</v>
      </c>
      <c r="N17" s="77"/>
      <c r="O17" t="s">
        <v>72</v>
      </c>
    </row>
    <row r="18" spans="1:15" x14ac:dyDescent="0.35">
      <c r="B18" s="33" t="s">
        <v>70</v>
      </c>
      <c r="C18" s="106">
        <v>0</v>
      </c>
      <c r="D18" s="106">
        <v>0</v>
      </c>
      <c r="E18" s="109"/>
      <c r="F18" s="106">
        <v>0</v>
      </c>
      <c r="G18" s="106">
        <v>0</v>
      </c>
      <c r="H18" s="109"/>
      <c r="I18" s="106">
        <v>0</v>
      </c>
      <c r="J18" s="106">
        <v>0</v>
      </c>
      <c r="K18" s="109"/>
      <c r="L18" s="106">
        <v>0</v>
      </c>
      <c r="M18" s="106">
        <v>0</v>
      </c>
      <c r="N18" s="77"/>
      <c r="O18" t="s">
        <v>5</v>
      </c>
    </row>
    <row r="19" spans="1:15" x14ac:dyDescent="0.35">
      <c r="B19" s="33" t="s">
        <v>71</v>
      </c>
      <c r="C19" s="107">
        <v>0</v>
      </c>
      <c r="D19" s="107">
        <v>0</v>
      </c>
      <c r="E19" s="108"/>
      <c r="F19" s="107">
        <v>0</v>
      </c>
      <c r="G19" s="107">
        <v>0</v>
      </c>
      <c r="H19" s="108"/>
      <c r="I19" s="107">
        <v>0</v>
      </c>
      <c r="J19" s="107">
        <v>0</v>
      </c>
      <c r="K19" s="108"/>
      <c r="L19" s="107">
        <v>0</v>
      </c>
      <c r="M19" s="107">
        <v>0</v>
      </c>
      <c r="N19" s="77"/>
      <c r="O19" t="s">
        <v>5</v>
      </c>
    </row>
    <row r="20" spans="1:15" x14ac:dyDescent="0.35">
      <c r="B20" s="33" t="s">
        <v>69</v>
      </c>
      <c r="C20" s="110" t="s">
        <v>43</v>
      </c>
      <c r="D20" s="110" t="s">
        <v>43</v>
      </c>
      <c r="E20" s="111"/>
      <c r="F20" s="110" t="s">
        <v>43</v>
      </c>
      <c r="G20" s="110" t="s">
        <v>43</v>
      </c>
      <c r="H20" s="111"/>
      <c r="I20" s="110" t="s">
        <v>43</v>
      </c>
      <c r="J20" s="110" t="s">
        <v>43</v>
      </c>
      <c r="K20" s="111"/>
      <c r="L20" s="110" t="s">
        <v>43</v>
      </c>
      <c r="M20" s="110" t="s">
        <v>43</v>
      </c>
      <c r="N20" s="77"/>
      <c r="O20" s="87" t="s">
        <v>43</v>
      </c>
    </row>
    <row r="21" spans="1:15" x14ac:dyDescent="0.35">
      <c r="B21" s="33" t="s">
        <v>52</v>
      </c>
      <c r="C21" s="110" t="s">
        <v>43</v>
      </c>
      <c r="D21" s="110" t="s">
        <v>43</v>
      </c>
      <c r="E21" s="111"/>
      <c r="F21" s="110" t="s">
        <v>43</v>
      </c>
      <c r="G21" s="110" t="s">
        <v>43</v>
      </c>
      <c r="H21" s="111"/>
      <c r="I21" s="110" t="s">
        <v>43</v>
      </c>
      <c r="J21" s="110" t="s">
        <v>43</v>
      </c>
      <c r="K21" s="111"/>
      <c r="L21" s="110" t="s">
        <v>43</v>
      </c>
      <c r="M21" s="110" t="s">
        <v>43</v>
      </c>
      <c r="N21" s="77"/>
      <c r="O21" s="87" t="s">
        <v>43</v>
      </c>
    </row>
    <row r="22" spans="1:15" x14ac:dyDescent="0.35">
      <c r="B22" s="33" t="s">
        <v>6</v>
      </c>
      <c r="C22" s="110" t="s">
        <v>43</v>
      </c>
      <c r="D22" s="110" t="s">
        <v>43</v>
      </c>
      <c r="E22" s="111"/>
      <c r="F22" s="110" t="s">
        <v>43</v>
      </c>
      <c r="G22" s="110" t="s">
        <v>43</v>
      </c>
      <c r="H22" s="111"/>
      <c r="I22" s="110" t="s">
        <v>43</v>
      </c>
      <c r="J22" s="110" t="s">
        <v>43</v>
      </c>
      <c r="K22" s="111"/>
      <c r="L22" s="110" t="s">
        <v>43</v>
      </c>
      <c r="M22" s="110" t="s">
        <v>43</v>
      </c>
      <c r="N22" s="77"/>
      <c r="O22" s="87" t="s">
        <v>43</v>
      </c>
    </row>
    <row r="23" spans="1:15" x14ac:dyDescent="0.35">
      <c r="A23" s="42"/>
      <c r="B23" s="81" t="s">
        <v>53</v>
      </c>
      <c r="C23" s="112">
        <v>15000</v>
      </c>
      <c r="D23" s="112">
        <v>30000</v>
      </c>
      <c r="E23" s="113"/>
      <c r="F23" s="112">
        <v>15000</v>
      </c>
      <c r="G23" s="112">
        <v>30000</v>
      </c>
      <c r="H23" s="113"/>
      <c r="I23" s="112">
        <v>15000</v>
      </c>
      <c r="J23" s="112">
        <v>30000</v>
      </c>
      <c r="K23" s="113"/>
      <c r="L23" s="112">
        <v>15000</v>
      </c>
      <c r="M23" s="112">
        <v>30000</v>
      </c>
      <c r="N23" s="80"/>
      <c r="O23" t="s">
        <v>5</v>
      </c>
    </row>
    <row r="24" spans="1:15" x14ac:dyDescent="0.35">
      <c r="A24" t="s">
        <v>3</v>
      </c>
      <c r="B24" s="89" t="s">
        <v>55</v>
      </c>
      <c r="C24" s="110" t="s">
        <v>43</v>
      </c>
      <c r="D24" s="110" t="s">
        <v>43</v>
      </c>
      <c r="E24" s="111"/>
      <c r="F24" s="110" t="s">
        <v>43</v>
      </c>
      <c r="G24" s="110" t="s">
        <v>43</v>
      </c>
      <c r="H24" s="111"/>
      <c r="I24" s="110" t="s">
        <v>43</v>
      </c>
      <c r="J24" s="110" t="s">
        <v>43</v>
      </c>
      <c r="K24" s="111"/>
      <c r="L24" s="110" t="s">
        <v>43</v>
      </c>
      <c r="M24" s="110" t="s">
        <v>43</v>
      </c>
      <c r="N24" s="77"/>
      <c r="O24" s="87" t="s">
        <v>43</v>
      </c>
    </row>
    <row r="25" spans="1:15" x14ac:dyDescent="0.35">
      <c r="B25" s="33" t="s">
        <v>56</v>
      </c>
      <c r="C25" s="107">
        <v>6.25</v>
      </c>
      <c r="D25" s="107">
        <v>12.5</v>
      </c>
      <c r="E25" s="108"/>
      <c r="F25" s="107">
        <v>6.25</v>
      </c>
      <c r="G25" s="107">
        <v>12.5</v>
      </c>
      <c r="H25" s="108"/>
      <c r="I25" s="107">
        <v>6.25</v>
      </c>
      <c r="J25" s="107">
        <v>12.5</v>
      </c>
      <c r="K25" s="108"/>
      <c r="L25" s="107">
        <v>6.25</v>
      </c>
      <c r="M25" s="107">
        <v>12.5</v>
      </c>
      <c r="N25" s="77"/>
      <c r="O25" t="s">
        <v>72</v>
      </c>
    </row>
    <row r="26" spans="1:15" x14ac:dyDescent="0.35">
      <c r="B26" s="33" t="s">
        <v>50</v>
      </c>
      <c r="C26" s="107">
        <v>17.578047408409088</v>
      </c>
      <c r="D26" s="107">
        <v>54.086299718181806</v>
      </c>
      <c r="E26" s="108"/>
      <c r="F26" s="107">
        <v>17.578047408409088</v>
      </c>
      <c r="G26" s="107">
        <v>54.086299718181806</v>
      </c>
      <c r="H26" s="108"/>
      <c r="I26" s="107">
        <v>17.578047408409088</v>
      </c>
      <c r="J26" s="107">
        <v>54.086299718181806</v>
      </c>
      <c r="K26" s="108"/>
      <c r="L26" s="107">
        <v>17.578047408409088</v>
      </c>
      <c r="M26" s="107">
        <v>54.086299718181806</v>
      </c>
      <c r="N26" s="77"/>
      <c r="O26" t="s">
        <v>72</v>
      </c>
    </row>
    <row r="27" spans="1:15" x14ac:dyDescent="0.35">
      <c r="B27" s="33" t="s">
        <v>51</v>
      </c>
      <c r="C27" s="107">
        <v>23.426966953021505</v>
      </c>
      <c r="D27" s="107">
        <v>29.464285714285715</v>
      </c>
      <c r="E27" s="108"/>
      <c r="F27" s="107">
        <v>26.373395524450078</v>
      </c>
      <c r="G27" s="107">
        <v>35.357142857142861</v>
      </c>
      <c r="H27" s="108"/>
      <c r="I27" s="107">
        <v>26.373395524450078</v>
      </c>
      <c r="J27" s="107">
        <v>35.357142857142861</v>
      </c>
      <c r="K27" s="108"/>
      <c r="L27" s="107">
        <v>38.159109810164374</v>
      </c>
      <c r="M27" s="107">
        <v>58.928571428571431</v>
      </c>
      <c r="N27" s="77"/>
      <c r="O27" t="s">
        <v>72</v>
      </c>
    </row>
    <row r="28" spans="1:15" x14ac:dyDescent="0.35">
      <c r="B28" s="33" t="s">
        <v>70</v>
      </c>
      <c r="C28" s="106">
        <v>0</v>
      </c>
      <c r="D28" s="107">
        <v>3377.1</v>
      </c>
      <c r="E28" s="108"/>
      <c r="F28" s="106">
        <v>0</v>
      </c>
      <c r="G28" s="107">
        <v>6981</v>
      </c>
      <c r="H28" s="108"/>
      <c r="I28" s="106">
        <v>0</v>
      </c>
      <c r="J28" s="107">
        <v>6981</v>
      </c>
      <c r="K28" s="108"/>
      <c r="L28" s="106">
        <v>0</v>
      </c>
      <c r="M28" s="107">
        <v>3377.1</v>
      </c>
      <c r="N28" s="77"/>
      <c r="O28" t="s">
        <v>5</v>
      </c>
    </row>
    <row r="29" spans="1:15" x14ac:dyDescent="0.35">
      <c r="B29" s="33" t="s">
        <v>71</v>
      </c>
      <c r="C29" s="107">
        <v>3300</v>
      </c>
      <c r="D29" s="107">
        <v>5700</v>
      </c>
      <c r="E29" s="108"/>
      <c r="F29" s="107">
        <v>3300</v>
      </c>
      <c r="G29" s="107">
        <v>5700</v>
      </c>
      <c r="H29" s="108"/>
      <c r="I29" s="107">
        <v>3300</v>
      </c>
      <c r="J29" s="107">
        <v>5700</v>
      </c>
      <c r="K29" s="108"/>
      <c r="L29" s="107">
        <v>3300</v>
      </c>
      <c r="M29" s="107">
        <v>5700</v>
      </c>
      <c r="N29" s="77"/>
      <c r="O29" t="s">
        <v>5</v>
      </c>
    </row>
    <row r="30" spans="1:15" x14ac:dyDescent="0.35">
      <c r="B30" s="33" t="s">
        <v>69</v>
      </c>
      <c r="C30" s="110" t="s">
        <v>43</v>
      </c>
      <c r="D30" s="110" t="s">
        <v>43</v>
      </c>
      <c r="E30" s="111"/>
      <c r="F30" s="110" t="s">
        <v>43</v>
      </c>
      <c r="G30" s="110" t="s">
        <v>43</v>
      </c>
      <c r="H30" s="111"/>
      <c r="I30" s="110" t="s">
        <v>43</v>
      </c>
      <c r="J30" s="110" t="s">
        <v>43</v>
      </c>
      <c r="K30" s="111"/>
      <c r="L30" s="110" t="s">
        <v>43</v>
      </c>
      <c r="M30" s="110" t="s">
        <v>43</v>
      </c>
      <c r="N30" s="77"/>
      <c r="O30" s="87" t="s">
        <v>43</v>
      </c>
    </row>
    <row r="31" spans="1:15" x14ac:dyDescent="0.35">
      <c r="B31" s="33" t="s">
        <v>52</v>
      </c>
      <c r="C31" s="110" t="s">
        <v>43</v>
      </c>
      <c r="D31" s="110" t="s">
        <v>43</v>
      </c>
      <c r="E31" s="111"/>
      <c r="F31" s="110" t="s">
        <v>43</v>
      </c>
      <c r="G31" s="110" t="s">
        <v>43</v>
      </c>
      <c r="H31" s="111"/>
      <c r="I31" s="110" t="s">
        <v>43</v>
      </c>
      <c r="J31" s="110" t="s">
        <v>43</v>
      </c>
      <c r="K31" s="111"/>
      <c r="L31" s="110" t="s">
        <v>43</v>
      </c>
      <c r="M31" s="110" t="s">
        <v>43</v>
      </c>
      <c r="N31" s="77"/>
      <c r="O31" s="87" t="s">
        <v>43</v>
      </c>
    </row>
    <row r="32" spans="1:15" x14ac:dyDescent="0.35">
      <c r="B32" s="33" t="s">
        <v>6</v>
      </c>
      <c r="C32" s="110" t="s">
        <v>43</v>
      </c>
      <c r="D32" s="110" t="s">
        <v>43</v>
      </c>
      <c r="E32" s="111"/>
      <c r="F32" s="110" t="s">
        <v>43</v>
      </c>
      <c r="G32" s="110" t="s">
        <v>43</v>
      </c>
      <c r="H32" s="111"/>
      <c r="I32" s="110" t="s">
        <v>43</v>
      </c>
      <c r="J32" s="110" t="s">
        <v>43</v>
      </c>
      <c r="K32" s="111"/>
      <c r="L32" s="110" t="s">
        <v>43</v>
      </c>
      <c r="M32" s="110" t="s">
        <v>43</v>
      </c>
      <c r="N32" s="77"/>
      <c r="O32" s="87" t="s">
        <v>43</v>
      </c>
    </row>
    <row r="33" spans="1:15" x14ac:dyDescent="0.35">
      <c r="A33" s="42"/>
      <c r="B33" s="81" t="s">
        <v>53</v>
      </c>
      <c r="C33" s="112">
        <v>15000</v>
      </c>
      <c r="D33" s="112">
        <v>30000</v>
      </c>
      <c r="E33" s="113"/>
      <c r="F33" s="112">
        <v>15000</v>
      </c>
      <c r="G33" s="112">
        <v>30000</v>
      </c>
      <c r="H33" s="113"/>
      <c r="I33" s="112">
        <v>15000</v>
      </c>
      <c r="J33" s="112">
        <v>30000</v>
      </c>
      <c r="K33" s="113"/>
      <c r="L33" s="112">
        <v>15000</v>
      </c>
      <c r="M33" s="112">
        <v>30000</v>
      </c>
      <c r="N33" s="80"/>
      <c r="O33" t="s">
        <v>5</v>
      </c>
    </row>
    <row r="34" spans="1:15" x14ac:dyDescent="0.35">
      <c r="A34" t="s">
        <v>4</v>
      </c>
      <c r="B34" s="89" t="s">
        <v>55</v>
      </c>
      <c r="C34" s="110" t="s">
        <v>43</v>
      </c>
      <c r="D34" s="110" t="s">
        <v>43</v>
      </c>
      <c r="E34" s="111"/>
      <c r="F34" s="110" t="s">
        <v>43</v>
      </c>
      <c r="G34" s="110" t="s">
        <v>43</v>
      </c>
      <c r="H34" s="111"/>
      <c r="I34" s="110" t="s">
        <v>43</v>
      </c>
      <c r="J34" s="110" t="s">
        <v>43</v>
      </c>
      <c r="K34" s="111"/>
      <c r="L34" s="110" t="s">
        <v>43</v>
      </c>
      <c r="M34" s="110" t="s">
        <v>43</v>
      </c>
      <c r="N34" s="77"/>
      <c r="O34" s="87" t="s">
        <v>43</v>
      </c>
    </row>
    <row r="35" spans="1:15" x14ac:dyDescent="0.35">
      <c r="B35" s="33" t="s">
        <v>56</v>
      </c>
      <c r="C35" s="107">
        <v>6.25</v>
      </c>
      <c r="D35" s="107">
        <v>12.5</v>
      </c>
      <c r="E35" s="108"/>
      <c r="F35" s="107">
        <v>6.25</v>
      </c>
      <c r="G35" s="107">
        <v>12.5</v>
      </c>
      <c r="H35" s="108"/>
      <c r="I35" s="107">
        <v>6.25</v>
      </c>
      <c r="J35" s="107">
        <v>12.5</v>
      </c>
      <c r="K35" s="108"/>
      <c r="L35" s="107">
        <v>6.25</v>
      </c>
      <c r="M35" s="107">
        <v>12.5</v>
      </c>
      <c r="N35" s="77"/>
      <c r="O35" t="s">
        <v>72</v>
      </c>
    </row>
    <row r="36" spans="1:15" x14ac:dyDescent="0.35">
      <c r="B36" s="33" t="s">
        <v>50</v>
      </c>
      <c r="C36" s="107">
        <v>17.861958018181827</v>
      </c>
      <c r="D36" s="107">
        <v>17.861958018181827</v>
      </c>
      <c r="E36" s="108"/>
      <c r="F36" s="107">
        <v>17.861958018181827</v>
      </c>
      <c r="G36" s="107">
        <v>17.861958018181827</v>
      </c>
      <c r="H36" s="108"/>
      <c r="I36" s="107">
        <v>17.861958018181827</v>
      </c>
      <c r="J36" s="107">
        <v>17.861958018181827</v>
      </c>
      <c r="K36" s="108"/>
      <c r="L36" s="107">
        <v>17.861958018181827</v>
      </c>
      <c r="M36" s="107">
        <v>17.861958018181827</v>
      </c>
      <c r="N36" s="77"/>
      <c r="O36" t="s">
        <v>72</v>
      </c>
    </row>
    <row r="37" spans="1:15" x14ac:dyDescent="0.35">
      <c r="B37" s="33" t="s">
        <v>51</v>
      </c>
      <c r="C37" s="107">
        <v>7.1524649608131714</v>
      </c>
      <c r="D37" s="107">
        <v>8.9285714285714288</v>
      </c>
      <c r="E37" s="108"/>
      <c r="F37" s="107">
        <v>8.0453221036703155</v>
      </c>
      <c r="G37" s="107">
        <v>10.714285714285715</v>
      </c>
      <c r="H37" s="108"/>
      <c r="I37" s="107">
        <v>8.0453221036703155</v>
      </c>
      <c r="J37" s="107">
        <v>10.714285714285715</v>
      </c>
      <c r="K37" s="108"/>
      <c r="L37" s="107">
        <v>11.616750675098885</v>
      </c>
      <c r="M37" s="107">
        <v>17.857142857142858</v>
      </c>
      <c r="N37" s="77"/>
      <c r="O37" t="s">
        <v>72</v>
      </c>
    </row>
    <row r="38" spans="1:15" x14ac:dyDescent="0.35">
      <c r="B38" s="33" t="s">
        <v>70</v>
      </c>
      <c r="C38" s="106">
        <v>0</v>
      </c>
      <c r="D38" s="106">
        <v>0</v>
      </c>
      <c r="E38" s="109"/>
      <c r="F38" s="106">
        <v>0</v>
      </c>
      <c r="G38" s="106">
        <v>0</v>
      </c>
      <c r="H38" s="109"/>
      <c r="I38" s="106">
        <v>0</v>
      </c>
      <c r="J38" s="106">
        <v>0</v>
      </c>
      <c r="K38" s="109"/>
      <c r="L38" s="106">
        <v>0</v>
      </c>
      <c r="M38" s="106">
        <v>0</v>
      </c>
      <c r="N38" s="77"/>
      <c r="O38" t="s">
        <v>5</v>
      </c>
    </row>
    <row r="39" spans="1:15" x14ac:dyDescent="0.35">
      <c r="B39" s="33" t="s">
        <v>71</v>
      </c>
      <c r="C39" s="107">
        <v>1500</v>
      </c>
      <c r="D39" s="107">
        <v>1500</v>
      </c>
      <c r="E39" s="108"/>
      <c r="F39" s="107">
        <v>1500</v>
      </c>
      <c r="G39" s="107">
        <v>1500</v>
      </c>
      <c r="H39" s="108"/>
      <c r="I39" s="107">
        <v>1500</v>
      </c>
      <c r="J39" s="107">
        <v>1500</v>
      </c>
      <c r="K39" s="108"/>
      <c r="L39" s="107">
        <v>1500</v>
      </c>
      <c r="M39" s="107">
        <v>1500</v>
      </c>
      <c r="N39" s="77"/>
      <c r="O39" t="s">
        <v>5</v>
      </c>
    </row>
    <row r="40" spans="1:15" x14ac:dyDescent="0.35">
      <c r="B40" s="33" t="s">
        <v>69</v>
      </c>
      <c r="C40" s="110" t="s">
        <v>43</v>
      </c>
      <c r="D40" s="110" t="s">
        <v>43</v>
      </c>
      <c r="E40" s="111"/>
      <c r="F40" s="110" t="s">
        <v>43</v>
      </c>
      <c r="G40" s="110" t="s">
        <v>43</v>
      </c>
      <c r="H40" s="111"/>
      <c r="I40" s="110" t="s">
        <v>43</v>
      </c>
      <c r="J40" s="110" t="s">
        <v>43</v>
      </c>
      <c r="K40" s="111"/>
      <c r="L40" s="110" t="s">
        <v>43</v>
      </c>
      <c r="M40" s="110" t="s">
        <v>43</v>
      </c>
      <c r="N40" s="77"/>
      <c r="O40" s="87" t="s">
        <v>43</v>
      </c>
    </row>
    <row r="41" spans="1:15" x14ac:dyDescent="0.35">
      <c r="B41" s="33" t="s">
        <v>52</v>
      </c>
      <c r="C41" s="110" t="s">
        <v>43</v>
      </c>
      <c r="D41" s="110" t="s">
        <v>43</v>
      </c>
      <c r="E41" s="111"/>
      <c r="F41" s="110" t="s">
        <v>43</v>
      </c>
      <c r="G41" s="110" t="s">
        <v>43</v>
      </c>
      <c r="H41" s="111"/>
      <c r="I41" s="110" t="s">
        <v>43</v>
      </c>
      <c r="J41" s="110" t="s">
        <v>43</v>
      </c>
      <c r="K41" s="111"/>
      <c r="L41" s="110" t="s">
        <v>43</v>
      </c>
      <c r="M41" s="110" t="s">
        <v>43</v>
      </c>
      <c r="N41" s="77"/>
      <c r="O41" s="87" t="s">
        <v>43</v>
      </c>
    </row>
    <row r="42" spans="1:15" x14ac:dyDescent="0.35">
      <c r="B42" s="33" t="s">
        <v>6</v>
      </c>
      <c r="C42" s="110" t="s">
        <v>43</v>
      </c>
      <c r="D42" s="110" t="s">
        <v>43</v>
      </c>
      <c r="E42" s="111"/>
      <c r="F42" s="110" t="s">
        <v>43</v>
      </c>
      <c r="G42" s="110" t="s">
        <v>43</v>
      </c>
      <c r="H42" s="111"/>
      <c r="I42" s="110" t="s">
        <v>43</v>
      </c>
      <c r="J42" s="110" t="s">
        <v>43</v>
      </c>
      <c r="K42" s="111"/>
      <c r="L42" s="110" t="s">
        <v>43</v>
      </c>
      <c r="M42" s="110" t="s">
        <v>43</v>
      </c>
      <c r="N42" s="77"/>
      <c r="O42" s="87" t="s">
        <v>43</v>
      </c>
    </row>
    <row r="43" spans="1:15" x14ac:dyDescent="0.35">
      <c r="A43" s="42"/>
      <c r="B43" s="81" t="s">
        <v>53</v>
      </c>
      <c r="C43" s="112">
        <v>15000</v>
      </c>
      <c r="D43" s="112">
        <v>30000</v>
      </c>
      <c r="E43" s="113"/>
      <c r="F43" s="112">
        <v>15000</v>
      </c>
      <c r="G43" s="112">
        <v>30000</v>
      </c>
      <c r="H43" s="113"/>
      <c r="I43" s="112">
        <v>15000</v>
      </c>
      <c r="J43" s="112">
        <v>30000</v>
      </c>
      <c r="K43" s="113"/>
      <c r="L43" s="112">
        <v>15000</v>
      </c>
      <c r="M43" s="112">
        <v>30000</v>
      </c>
      <c r="N43" s="80"/>
      <c r="O43" t="s">
        <v>5</v>
      </c>
    </row>
    <row r="44" spans="1:15" x14ac:dyDescent="0.35">
      <c r="A44" t="s">
        <v>77</v>
      </c>
      <c r="B44" s="89" t="s">
        <v>55</v>
      </c>
      <c r="C44" s="110" t="s">
        <v>43</v>
      </c>
      <c r="D44" s="110" t="s">
        <v>43</v>
      </c>
      <c r="E44" s="111"/>
      <c r="F44" s="110" t="s">
        <v>43</v>
      </c>
      <c r="G44" s="110" t="s">
        <v>43</v>
      </c>
      <c r="H44" s="111"/>
      <c r="I44" s="110" t="s">
        <v>43</v>
      </c>
      <c r="J44" s="110" t="s">
        <v>43</v>
      </c>
      <c r="K44" s="111"/>
      <c r="L44" s="110" t="s">
        <v>43</v>
      </c>
      <c r="M44" s="110" t="s">
        <v>43</v>
      </c>
      <c r="N44" s="77"/>
      <c r="O44" s="87" t="s">
        <v>43</v>
      </c>
    </row>
    <row r="45" spans="1:15" x14ac:dyDescent="0.35">
      <c r="B45" s="33" t="s">
        <v>56</v>
      </c>
      <c r="C45" s="107">
        <f>SUM(C35,C25,C15,C5)</f>
        <v>25</v>
      </c>
      <c r="D45" s="107">
        <f t="shared" ref="D45:M45" si="0">SUM(D35,D25,D15,D5)</f>
        <v>50</v>
      </c>
      <c r="E45" s="108"/>
      <c r="F45" s="107">
        <f t="shared" si="0"/>
        <v>25</v>
      </c>
      <c r="G45" s="107">
        <f t="shared" si="0"/>
        <v>50</v>
      </c>
      <c r="H45" s="108"/>
      <c r="I45" s="107">
        <f t="shared" si="0"/>
        <v>25</v>
      </c>
      <c r="J45" s="107">
        <f t="shared" si="0"/>
        <v>50</v>
      </c>
      <c r="K45" s="108"/>
      <c r="L45" s="107">
        <f t="shared" si="0"/>
        <v>25</v>
      </c>
      <c r="M45" s="107">
        <f t="shared" si="0"/>
        <v>50</v>
      </c>
      <c r="N45" s="77"/>
      <c r="O45" t="s">
        <v>72</v>
      </c>
    </row>
    <row r="46" spans="1:15" x14ac:dyDescent="0.35">
      <c r="B46" s="33" t="s">
        <v>50</v>
      </c>
      <c r="C46" s="107">
        <f t="shared" ref="C46:M49" si="1">SUM(C36,C26,C16,C6)</f>
        <v>63.487220715681815</v>
      </c>
      <c r="D46" s="107">
        <f t="shared" si="1"/>
        <v>199.57855638181815</v>
      </c>
      <c r="E46" s="108"/>
      <c r="F46" s="107">
        <f t="shared" si="1"/>
        <v>63.487220715681815</v>
      </c>
      <c r="G46" s="107">
        <f t="shared" si="1"/>
        <v>199.57855638181815</v>
      </c>
      <c r="H46" s="108"/>
      <c r="I46" s="107">
        <f t="shared" si="1"/>
        <v>63.487220715681815</v>
      </c>
      <c r="J46" s="107">
        <f t="shared" si="1"/>
        <v>199.57855638181815</v>
      </c>
      <c r="K46" s="108"/>
      <c r="L46" s="107">
        <f t="shared" si="1"/>
        <v>63.487220715681815</v>
      </c>
      <c r="M46" s="107">
        <f t="shared" si="1"/>
        <v>199.57855638181815</v>
      </c>
      <c r="N46" s="77"/>
      <c r="O46" t="s">
        <v>72</v>
      </c>
    </row>
    <row r="47" spans="1:15" x14ac:dyDescent="0.35">
      <c r="B47" s="33" t="s">
        <v>51</v>
      </c>
      <c r="C47" s="107">
        <f t="shared" si="1"/>
        <v>90.129689533102407</v>
      </c>
      <c r="D47" s="107">
        <f t="shared" si="1"/>
        <v>100</v>
      </c>
      <c r="E47" s="108"/>
      <c r="F47" s="107">
        <f t="shared" si="1"/>
        <v>100.12968953310241</v>
      </c>
      <c r="G47" s="107">
        <f t="shared" si="1"/>
        <v>120</v>
      </c>
      <c r="H47" s="108"/>
      <c r="I47" s="107">
        <f t="shared" si="1"/>
        <v>100.12968953310241</v>
      </c>
      <c r="J47" s="107">
        <f t="shared" si="1"/>
        <v>120</v>
      </c>
      <c r="K47" s="108"/>
      <c r="L47" s="107">
        <f t="shared" si="1"/>
        <v>140.12968953310241</v>
      </c>
      <c r="M47" s="107">
        <f>SUM(M37,M27,M17,M7)</f>
        <v>200</v>
      </c>
      <c r="N47" s="77"/>
      <c r="O47" t="s">
        <v>72</v>
      </c>
    </row>
    <row r="48" spans="1:15" x14ac:dyDescent="0.35">
      <c r="B48" s="33" t="s">
        <v>70</v>
      </c>
      <c r="C48" s="106">
        <v>0</v>
      </c>
      <c r="D48" s="107">
        <f t="shared" si="1"/>
        <v>3377.1</v>
      </c>
      <c r="E48" s="108"/>
      <c r="F48" s="106">
        <v>0</v>
      </c>
      <c r="G48" s="107">
        <f t="shared" si="1"/>
        <v>6981</v>
      </c>
      <c r="H48" s="108"/>
      <c r="I48" s="106">
        <v>0</v>
      </c>
      <c r="J48" s="107">
        <f t="shared" si="1"/>
        <v>6981</v>
      </c>
      <c r="K48" s="108"/>
      <c r="L48" s="106">
        <v>0</v>
      </c>
      <c r="M48" s="107">
        <f t="shared" si="1"/>
        <v>3377.1</v>
      </c>
      <c r="N48" s="77"/>
      <c r="O48" t="s">
        <v>5</v>
      </c>
    </row>
    <row r="49" spans="1:15" x14ac:dyDescent="0.35">
      <c r="B49" s="33" t="s">
        <v>71</v>
      </c>
      <c r="C49" s="107">
        <f t="shared" si="1"/>
        <v>5300</v>
      </c>
      <c r="D49" s="107">
        <f t="shared" si="1"/>
        <v>9900</v>
      </c>
      <c r="E49" s="108"/>
      <c r="F49" s="107">
        <f t="shared" si="1"/>
        <v>5300</v>
      </c>
      <c r="G49" s="107">
        <f t="shared" si="1"/>
        <v>9900</v>
      </c>
      <c r="H49" s="108"/>
      <c r="I49" s="107">
        <f t="shared" si="1"/>
        <v>5300</v>
      </c>
      <c r="J49" s="107">
        <f t="shared" si="1"/>
        <v>9900</v>
      </c>
      <c r="K49" s="108"/>
      <c r="L49" s="107">
        <f t="shared" si="1"/>
        <v>5300</v>
      </c>
      <c r="M49" s="107">
        <f t="shared" si="1"/>
        <v>9900</v>
      </c>
      <c r="N49" s="77"/>
      <c r="O49" t="s">
        <v>5</v>
      </c>
    </row>
    <row r="50" spans="1:15" x14ac:dyDescent="0.35">
      <c r="B50" s="33" t="s">
        <v>69</v>
      </c>
      <c r="C50" s="110" t="s">
        <v>43</v>
      </c>
      <c r="D50" s="110" t="s">
        <v>43</v>
      </c>
      <c r="E50" s="111"/>
      <c r="F50" s="110" t="s">
        <v>43</v>
      </c>
      <c r="G50" s="110" t="s">
        <v>43</v>
      </c>
      <c r="H50" s="111"/>
      <c r="I50" s="110" t="s">
        <v>43</v>
      </c>
      <c r="J50" s="110" t="s">
        <v>43</v>
      </c>
      <c r="K50" s="111"/>
      <c r="L50" s="110" t="s">
        <v>43</v>
      </c>
      <c r="M50" s="110" t="s">
        <v>43</v>
      </c>
      <c r="N50" s="77"/>
      <c r="O50" s="87" t="s">
        <v>43</v>
      </c>
    </row>
    <row r="51" spans="1:15" x14ac:dyDescent="0.35">
      <c r="B51" s="33" t="s">
        <v>52</v>
      </c>
      <c r="C51" s="110" t="s">
        <v>43</v>
      </c>
      <c r="D51" s="110" t="s">
        <v>43</v>
      </c>
      <c r="E51" s="111"/>
      <c r="F51" s="110" t="s">
        <v>43</v>
      </c>
      <c r="G51" s="110" t="s">
        <v>43</v>
      </c>
      <c r="H51" s="111"/>
      <c r="I51" s="110" t="s">
        <v>43</v>
      </c>
      <c r="J51" s="110" t="s">
        <v>43</v>
      </c>
      <c r="K51" s="111"/>
      <c r="L51" s="110" t="s">
        <v>43</v>
      </c>
      <c r="M51" s="110" t="s">
        <v>43</v>
      </c>
      <c r="N51" s="77"/>
      <c r="O51" s="87" t="s">
        <v>43</v>
      </c>
    </row>
    <row r="52" spans="1:15" x14ac:dyDescent="0.35">
      <c r="B52" s="33" t="s">
        <v>6</v>
      </c>
      <c r="C52" s="110" t="s">
        <v>43</v>
      </c>
      <c r="D52" s="110" t="s">
        <v>43</v>
      </c>
      <c r="E52" s="111"/>
      <c r="F52" s="110" t="s">
        <v>43</v>
      </c>
      <c r="G52" s="110" t="s">
        <v>43</v>
      </c>
      <c r="H52" s="111"/>
      <c r="I52" s="110" t="s">
        <v>43</v>
      </c>
      <c r="J52" s="110" t="s">
        <v>43</v>
      </c>
      <c r="K52" s="111"/>
      <c r="L52" s="110" t="s">
        <v>43</v>
      </c>
      <c r="M52" s="110" t="s">
        <v>43</v>
      </c>
      <c r="N52" s="77"/>
      <c r="O52" s="87" t="s">
        <v>43</v>
      </c>
    </row>
    <row r="53" spans="1:15" x14ac:dyDescent="0.35">
      <c r="A53" s="42"/>
      <c r="B53" s="81" t="s">
        <v>53</v>
      </c>
      <c r="C53" s="114">
        <f t="shared" ref="C53:M53" si="2">SUM(C43,C33,C23,C13)</f>
        <v>60000</v>
      </c>
      <c r="D53" s="112">
        <f t="shared" si="2"/>
        <v>120000</v>
      </c>
      <c r="E53" s="113"/>
      <c r="F53" s="112">
        <f t="shared" si="2"/>
        <v>60000</v>
      </c>
      <c r="G53" s="112">
        <f t="shared" si="2"/>
        <v>120000</v>
      </c>
      <c r="H53" s="113"/>
      <c r="I53" s="112">
        <f t="shared" si="2"/>
        <v>60000</v>
      </c>
      <c r="J53" s="112">
        <f t="shared" si="2"/>
        <v>120000</v>
      </c>
      <c r="K53" s="113"/>
      <c r="L53" s="112">
        <f t="shared" si="2"/>
        <v>60000</v>
      </c>
      <c r="M53" s="115">
        <f t="shared" si="2"/>
        <v>120000</v>
      </c>
      <c r="N53" s="80"/>
      <c r="O53" t="s">
        <v>5</v>
      </c>
    </row>
    <row r="55" spans="1:15" x14ac:dyDescent="0.35">
      <c r="A55" t="s">
        <v>80</v>
      </c>
    </row>
    <row r="56" spans="1:15" x14ac:dyDescent="0.35">
      <c r="A56" t="s">
        <v>81</v>
      </c>
    </row>
    <row r="57" spans="1:15" x14ac:dyDescent="0.35">
      <c r="A57" t="s">
        <v>82</v>
      </c>
    </row>
    <row r="58" spans="1:15" x14ac:dyDescent="0.35">
      <c r="A58" t="s">
        <v>83</v>
      </c>
    </row>
  </sheetData>
  <mergeCells count="4">
    <mergeCell ref="C2:D2"/>
    <mergeCell ref="F2:G2"/>
    <mergeCell ref="I2:J2"/>
    <mergeCell ref="L2:M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5"/>
  <dimension ref="A2:AF107"/>
  <sheetViews>
    <sheetView showGridLines="0" zoomScale="80" zoomScaleNormal="80" workbookViewId="0">
      <selection activeCell="A40" sqref="A40"/>
    </sheetView>
  </sheetViews>
  <sheetFormatPr defaultRowHeight="14.5" x14ac:dyDescent="0.35"/>
  <cols>
    <col min="1" max="1" width="11.81640625" bestFit="1" customWidth="1"/>
    <col min="2" max="2" width="24.26953125" bestFit="1" customWidth="1"/>
    <col min="3" max="7" width="9.453125" style="3" customWidth="1"/>
    <col min="8" max="8" width="2.7265625" style="21" customWidth="1"/>
    <col min="9" max="13" width="9.453125" style="3" customWidth="1"/>
    <col min="14" max="14" width="2.7265625" style="21" customWidth="1"/>
    <col min="15" max="19" width="9.453125" style="3" customWidth="1"/>
    <col min="20" max="20" width="2.7265625" style="21" customWidth="1"/>
    <col min="21" max="25" width="9.453125" style="3" customWidth="1"/>
    <col min="26" max="26" width="2.7265625" style="21" customWidth="1"/>
    <col min="27" max="31" width="9.453125" style="3" customWidth="1"/>
    <col min="32" max="32" width="3.26953125" style="21" customWidth="1"/>
  </cols>
  <sheetData>
    <row r="2" spans="1:32" x14ac:dyDescent="0.35">
      <c r="C2" s="132" t="s">
        <v>45</v>
      </c>
      <c r="D2" s="132"/>
      <c r="E2" s="132"/>
      <c r="F2" s="132"/>
      <c r="G2" s="132"/>
      <c r="I2" s="133" t="s">
        <v>46</v>
      </c>
      <c r="J2" s="133"/>
      <c r="K2" s="133"/>
      <c r="L2" s="133"/>
      <c r="M2" s="133"/>
      <c r="O2" s="133" t="s">
        <v>47</v>
      </c>
      <c r="P2" s="133"/>
      <c r="Q2" s="133"/>
      <c r="R2" s="133"/>
      <c r="S2" s="133"/>
      <c r="U2" s="133" t="s">
        <v>48</v>
      </c>
      <c r="V2" s="133"/>
      <c r="W2" s="133"/>
      <c r="X2" s="133"/>
      <c r="Y2" s="133"/>
      <c r="AA2"/>
      <c r="AB2"/>
      <c r="AC2"/>
      <c r="AD2"/>
      <c r="AE2"/>
      <c r="AF2"/>
    </row>
    <row r="3" spans="1:32" x14ac:dyDescent="0.35">
      <c r="A3" s="29" t="s">
        <v>14</v>
      </c>
      <c r="B3" s="32" t="s">
        <v>21</v>
      </c>
      <c r="C3" s="38">
        <v>2030</v>
      </c>
      <c r="D3" s="30">
        <v>2035</v>
      </c>
      <c r="E3" s="30">
        <v>2040</v>
      </c>
      <c r="F3" s="30">
        <v>2045</v>
      </c>
      <c r="G3" s="35">
        <v>2050</v>
      </c>
      <c r="H3" s="31"/>
      <c r="I3" s="38">
        <v>2030</v>
      </c>
      <c r="J3" s="30">
        <v>2035</v>
      </c>
      <c r="K3" s="30">
        <v>2040</v>
      </c>
      <c r="L3" s="30">
        <v>2045</v>
      </c>
      <c r="M3" s="35">
        <v>2050</v>
      </c>
      <c r="N3" s="31"/>
      <c r="O3" s="38">
        <v>2030</v>
      </c>
      <c r="P3" s="30">
        <v>2035</v>
      </c>
      <c r="Q3" s="30">
        <v>2040</v>
      </c>
      <c r="R3" s="30">
        <v>2045</v>
      </c>
      <c r="S3" s="35">
        <v>2050</v>
      </c>
      <c r="T3" s="31"/>
      <c r="U3" s="38">
        <v>2030</v>
      </c>
      <c r="V3" s="30">
        <v>2035</v>
      </c>
      <c r="W3" s="30">
        <v>2040</v>
      </c>
      <c r="X3" s="30">
        <v>2045</v>
      </c>
      <c r="Y3" s="35">
        <v>2050</v>
      </c>
      <c r="Z3" s="41"/>
      <c r="AA3"/>
      <c r="AB3"/>
      <c r="AC3"/>
      <c r="AD3"/>
      <c r="AE3"/>
      <c r="AF3"/>
    </row>
    <row r="4" spans="1:32" x14ac:dyDescent="0.35">
      <c r="A4" t="s">
        <v>0</v>
      </c>
      <c r="B4" s="33" t="s">
        <v>24</v>
      </c>
      <c r="C4" s="39">
        <v>3541.2541702389717</v>
      </c>
      <c r="D4" s="24">
        <v>3586.3538756966591</v>
      </c>
      <c r="E4" s="24">
        <v>3677.294559776783</v>
      </c>
      <c r="F4" s="24">
        <v>3758.3912312984467</v>
      </c>
      <c r="G4" s="36">
        <v>3835.8331769704823</v>
      </c>
      <c r="H4" s="25"/>
      <c r="I4" s="39">
        <v>3504.5750141143799</v>
      </c>
      <c r="J4" s="24">
        <v>3503.3125877380371</v>
      </c>
      <c r="K4" s="24">
        <v>3556.0371875762939</v>
      </c>
      <c r="L4" s="24">
        <v>3578.4909725189209</v>
      </c>
      <c r="M4" s="36">
        <v>3635.0281238555908</v>
      </c>
      <c r="N4" s="25"/>
      <c r="O4" s="39">
        <v>3533.3254337310791</v>
      </c>
      <c r="P4" s="24">
        <v>3534.0771675109859</v>
      </c>
      <c r="Q4" s="24">
        <v>3605.1936149597168</v>
      </c>
      <c r="R4" s="24">
        <v>3647.7479934692378</v>
      </c>
      <c r="S4" s="36">
        <v>3755.413293838501</v>
      </c>
      <c r="T4" s="25"/>
      <c r="U4" s="39">
        <v>3555.9569671750069</v>
      </c>
      <c r="V4" s="24">
        <v>3577.9486671090121</v>
      </c>
      <c r="W4" s="24">
        <v>3670.3050807118416</v>
      </c>
      <c r="X4" s="24">
        <v>3731.2293946743007</v>
      </c>
      <c r="Y4" s="36">
        <v>3857.2646230459213</v>
      </c>
      <c r="Z4" s="22"/>
      <c r="AA4" s="20" t="s">
        <v>23</v>
      </c>
      <c r="AB4"/>
      <c r="AC4"/>
      <c r="AD4"/>
      <c r="AE4"/>
      <c r="AF4"/>
    </row>
    <row r="5" spans="1:32" x14ac:dyDescent="0.35">
      <c r="B5" s="33" t="s">
        <v>1</v>
      </c>
      <c r="C5" s="39">
        <v>11578.94706726074</v>
      </c>
      <c r="D5" s="24">
        <v>12203.2527923584</v>
      </c>
      <c r="E5" s="24">
        <v>12603.80744934082</v>
      </c>
      <c r="F5" s="24">
        <v>12771.80767059326</v>
      </c>
      <c r="G5" s="36">
        <v>12771.80767059326</v>
      </c>
      <c r="H5" s="25"/>
      <c r="I5" s="39">
        <v>13207.33547210693</v>
      </c>
      <c r="J5" s="24">
        <v>19037.614822387699</v>
      </c>
      <c r="K5" s="24">
        <v>20500.58555603027</v>
      </c>
      <c r="L5" s="24">
        <v>20899.166107177731</v>
      </c>
      <c r="M5" s="36">
        <v>21696.32530212402</v>
      </c>
      <c r="N5" s="25"/>
      <c r="O5" s="39">
        <v>14098.129272460939</v>
      </c>
      <c r="P5" s="24">
        <v>21660.34889221191</v>
      </c>
      <c r="Q5" s="24">
        <v>24003.269195556641</v>
      </c>
      <c r="R5" s="24">
        <v>25400.15983581543</v>
      </c>
      <c r="S5" s="36">
        <v>26119.770050048832</v>
      </c>
      <c r="T5" s="25"/>
      <c r="U5" s="39">
        <v>14098.129272460939</v>
      </c>
      <c r="V5" s="24">
        <v>21660.34889221191</v>
      </c>
      <c r="W5" s="24">
        <v>24003.269195556641</v>
      </c>
      <c r="X5" s="24">
        <v>25400.15983581543</v>
      </c>
      <c r="Y5" s="36">
        <v>26119.770050048832</v>
      </c>
      <c r="Z5" s="22"/>
      <c r="AA5" s="20" t="s">
        <v>23</v>
      </c>
      <c r="AB5"/>
      <c r="AC5"/>
      <c r="AD5"/>
      <c r="AE5"/>
      <c r="AF5"/>
    </row>
    <row r="6" spans="1:32" x14ac:dyDescent="0.35">
      <c r="B6" s="33" t="s">
        <v>66</v>
      </c>
      <c r="C6" s="39">
        <v>5203.4401893615723</v>
      </c>
      <c r="D6" s="24">
        <v>8379.3601989746094</v>
      </c>
      <c r="E6" s="24">
        <v>8829.3600082397461</v>
      </c>
      <c r="F6" s="24">
        <v>9099.360466003418</v>
      </c>
      <c r="G6" s="36">
        <v>9099.360466003418</v>
      </c>
      <c r="H6" s="25"/>
      <c r="I6" s="39">
        <v>6191.5905407025039</v>
      </c>
      <c r="J6" s="24">
        <v>13644.112571488462</v>
      </c>
      <c r="K6" s="24">
        <v>18651.832743893705</v>
      </c>
      <c r="L6" s="24">
        <v>23063.04792127019</v>
      </c>
      <c r="M6" s="36">
        <v>27443.048035711108</v>
      </c>
      <c r="N6" s="25"/>
      <c r="O6" s="39">
        <v>7799.2210596897175</v>
      </c>
      <c r="P6" s="24">
        <v>23590.925284407185</v>
      </c>
      <c r="Q6" s="24">
        <v>30636.785574934525</v>
      </c>
      <c r="R6" s="24">
        <v>42954.822661421349</v>
      </c>
      <c r="S6" s="36">
        <v>54696.117522261186</v>
      </c>
      <c r="T6" s="25"/>
      <c r="U6" s="39">
        <v>7822.2546940924167</v>
      </c>
      <c r="V6" s="24">
        <v>23706.093453441277</v>
      </c>
      <c r="W6" s="24">
        <v>30751.953743968617</v>
      </c>
      <c r="X6" s="24">
        <v>43094.952775057704</v>
      </c>
      <c r="Y6" s="36">
        <v>54836.247635897547</v>
      </c>
      <c r="Z6" s="22"/>
      <c r="AA6" s="20"/>
      <c r="AB6"/>
      <c r="AC6"/>
      <c r="AD6"/>
      <c r="AE6"/>
      <c r="AF6"/>
    </row>
    <row r="7" spans="1:32" x14ac:dyDescent="0.35">
      <c r="B7" s="33" t="s">
        <v>49</v>
      </c>
      <c r="C7" s="39">
        <v>1033.359050750732</v>
      </c>
      <c r="D7" s="24">
        <v>1283.019065856934</v>
      </c>
      <c r="E7" s="24">
        <v>1283.019065856934</v>
      </c>
      <c r="F7" s="24">
        <v>1283.019065856934</v>
      </c>
      <c r="G7" s="36">
        <v>1283.019065856934</v>
      </c>
      <c r="H7" s="25"/>
      <c r="I7" s="39">
        <v>1349.586486816406</v>
      </c>
      <c r="J7" s="24">
        <v>1890.516400337219</v>
      </c>
      <c r="K7" s="24">
        <v>1890.516400337219</v>
      </c>
      <c r="L7" s="24">
        <v>1890.516400337219</v>
      </c>
      <c r="M7" s="36">
        <v>1890.516400337219</v>
      </c>
      <c r="N7" s="25"/>
      <c r="O7" s="39">
        <v>1776.4360904693599</v>
      </c>
      <c r="P7" s="24">
        <v>2608.6361408233638</v>
      </c>
      <c r="Q7" s="24">
        <v>2608.6361408233638</v>
      </c>
      <c r="R7" s="24">
        <v>2608.6361408233638</v>
      </c>
      <c r="S7" s="36">
        <v>2608.6361408233638</v>
      </c>
      <c r="T7" s="25"/>
      <c r="U7" s="39">
        <v>1776.4360904693599</v>
      </c>
      <c r="V7" s="24">
        <v>2608.6361408233638</v>
      </c>
      <c r="W7" s="24">
        <v>2608.6361408233638</v>
      </c>
      <c r="X7" s="24">
        <v>2608.6361408233638</v>
      </c>
      <c r="Y7" s="36">
        <v>2608.6361408233638</v>
      </c>
      <c r="Z7" s="22"/>
      <c r="AA7" s="20" t="s">
        <v>23</v>
      </c>
      <c r="AB7"/>
      <c r="AC7"/>
      <c r="AD7"/>
      <c r="AE7"/>
      <c r="AF7"/>
    </row>
    <row r="8" spans="1:32" x14ac:dyDescent="0.35">
      <c r="B8" s="33" t="s">
        <v>67</v>
      </c>
      <c r="C8" s="39">
        <v>306.6062331199646</v>
      </c>
      <c r="D8" s="24">
        <v>595.12358903884876</v>
      </c>
      <c r="E8" s="24">
        <v>896.30317687988281</v>
      </c>
      <c r="F8" s="24">
        <v>994.88747119903564</v>
      </c>
      <c r="G8" s="36">
        <v>974.08527135848999</v>
      </c>
      <c r="H8" s="25"/>
      <c r="I8" s="39">
        <v>321.07731699943542</v>
      </c>
      <c r="J8" s="24">
        <v>632.20578432083119</v>
      </c>
      <c r="K8" s="24">
        <v>952.83085107803345</v>
      </c>
      <c r="L8" s="24">
        <v>1050.9629249572754</v>
      </c>
      <c r="M8" s="36">
        <v>1074.9306678771973</v>
      </c>
      <c r="N8" s="25"/>
      <c r="O8" s="39">
        <v>322.88619875907898</v>
      </c>
      <c r="P8" s="24">
        <v>675.61906576156616</v>
      </c>
      <c r="Q8" s="24">
        <v>1052.3196458816528</v>
      </c>
      <c r="R8" s="24">
        <v>1182.1072101593018</v>
      </c>
      <c r="S8" s="36">
        <v>1224.6160507202148</v>
      </c>
      <c r="T8" s="25"/>
      <c r="U8" s="39">
        <v>322.88619875907898</v>
      </c>
      <c r="V8" s="24">
        <v>675.61906576156616</v>
      </c>
      <c r="W8" s="24">
        <v>1052.3196458816528</v>
      </c>
      <c r="X8" s="24">
        <v>1182.1072101593018</v>
      </c>
      <c r="Y8" s="36">
        <v>1224.6160507202148</v>
      </c>
      <c r="Z8" s="22"/>
      <c r="AA8" s="20" t="s">
        <v>23</v>
      </c>
      <c r="AB8"/>
      <c r="AC8"/>
      <c r="AD8"/>
      <c r="AE8"/>
      <c r="AF8"/>
    </row>
    <row r="9" spans="1:32" x14ac:dyDescent="0.35">
      <c r="B9" s="33" t="s">
        <v>25</v>
      </c>
      <c r="C9" s="39">
        <v>1831.293940544128</v>
      </c>
      <c r="D9" s="24">
        <v>2200.4356384277339</v>
      </c>
      <c r="E9" s="24">
        <v>2303.795337677002</v>
      </c>
      <c r="F9" s="24">
        <v>2354.5100688934331</v>
      </c>
      <c r="G9" s="36">
        <v>2357.7485084533691</v>
      </c>
      <c r="H9" s="25"/>
      <c r="I9" s="39">
        <v>2089.3492698669429</v>
      </c>
      <c r="J9" s="24">
        <v>3324.732780456543</v>
      </c>
      <c r="K9" s="24">
        <v>3903.8865566253662</v>
      </c>
      <c r="L9" s="24">
        <v>4318.4618949890137</v>
      </c>
      <c r="M9" s="36">
        <v>4763.373851776123</v>
      </c>
      <c r="N9" s="25"/>
      <c r="O9" s="39">
        <v>2344.666481018066</v>
      </c>
      <c r="P9" s="24">
        <v>4481.3823699951172</v>
      </c>
      <c r="Q9" s="24">
        <v>5313.7712478637704</v>
      </c>
      <c r="R9" s="24">
        <v>6481.3485145568848</v>
      </c>
      <c r="S9" s="36">
        <v>7548.518180847168</v>
      </c>
      <c r="T9" s="25"/>
      <c r="U9" s="39">
        <v>2344.666481018066</v>
      </c>
      <c r="V9" s="24">
        <v>4481.3823699951172</v>
      </c>
      <c r="W9" s="24">
        <v>5313.7712478637704</v>
      </c>
      <c r="X9" s="24">
        <v>6481.3485145568848</v>
      </c>
      <c r="Y9" s="36">
        <v>7548.518180847168</v>
      </c>
      <c r="Z9" s="22"/>
      <c r="AA9" s="20" t="s">
        <v>23</v>
      </c>
      <c r="AB9"/>
      <c r="AC9"/>
      <c r="AD9"/>
      <c r="AE9"/>
      <c r="AF9"/>
    </row>
    <row r="10" spans="1:32" s="19" customFormat="1" x14ac:dyDescent="0.35">
      <c r="A10" s="26" t="s">
        <v>15</v>
      </c>
      <c r="B10" s="34"/>
      <c r="C10" s="40">
        <v>23494.900651276112</v>
      </c>
      <c r="D10" s="27">
        <v>28247.545160353184</v>
      </c>
      <c r="E10" s="27">
        <v>29593.579597771168</v>
      </c>
      <c r="F10" s="27">
        <v>30261.975973844528</v>
      </c>
      <c r="G10" s="37">
        <v>30321.854159235954</v>
      </c>
      <c r="H10" s="28"/>
      <c r="I10" s="40">
        <v>26663.514100606597</v>
      </c>
      <c r="J10" s="27">
        <v>42032.494946728788</v>
      </c>
      <c r="K10" s="27">
        <v>49455.689295540891</v>
      </c>
      <c r="L10" s="27">
        <v>54800.646221250347</v>
      </c>
      <c r="M10" s="37">
        <v>60503.222381681255</v>
      </c>
      <c r="N10" s="28"/>
      <c r="O10" s="40">
        <v>29874.664536128239</v>
      </c>
      <c r="P10" s="27">
        <v>56550.988920710122</v>
      </c>
      <c r="Q10" s="27">
        <v>67219.975420019662</v>
      </c>
      <c r="R10" s="27">
        <v>82274.822356245568</v>
      </c>
      <c r="S10" s="37">
        <v>95953.071238539269</v>
      </c>
      <c r="T10" s="28"/>
      <c r="U10" s="40">
        <v>29920.329703974865</v>
      </c>
      <c r="V10" s="27">
        <v>56710.028589342241</v>
      </c>
      <c r="W10" s="27">
        <v>67400.255054805879</v>
      </c>
      <c r="X10" s="27">
        <v>82498.433871086992</v>
      </c>
      <c r="Y10" s="37">
        <v>96195.052681383051</v>
      </c>
      <c r="Z10" s="23"/>
      <c r="AA10" s="20" t="s">
        <v>23</v>
      </c>
    </row>
    <row r="11" spans="1:32" x14ac:dyDescent="0.35">
      <c r="A11" t="s">
        <v>2</v>
      </c>
      <c r="B11" s="33" t="s">
        <v>24</v>
      </c>
      <c r="C11" s="39">
        <v>6515.8822275698185</v>
      </c>
      <c r="D11" s="24">
        <v>6601.5654727816582</v>
      </c>
      <c r="E11" s="24">
        <v>6769.787311553956</v>
      </c>
      <c r="F11" s="24">
        <v>6919.1764295101166</v>
      </c>
      <c r="G11" s="36">
        <v>7061.957523226738</v>
      </c>
      <c r="H11" s="25"/>
      <c r="I11" s="39">
        <v>6442.4934387207031</v>
      </c>
      <c r="J11" s="24">
        <v>6437.1275901794434</v>
      </c>
      <c r="K11" s="24">
        <v>6529.2530059814453</v>
      </c>
      <c r="L11" s="24">
        <v>6566.3924217224121</v>
      </c>
      <c r="M11" s="36">
        <v>6665.2164459228516</v>
      </c>
      <c r="N11" s="25"/>
      <c r="O11" s="39">
        <v>6493.8874244689941</v>
      </c>
      <c r="P11" s="24">
        <v>6491.5318489074707</v>
      </c>
      <c r="Q11" s="24">
        <v>6616.0941123962402</v>
      </c>
      <c r="R11" s="24">
        <v>6688.7626647949219</v>
      </c>
      <c r="S11" s="36">
        <v>6879.2648315429688</v>
      </c>
      <c r="T11" s="25"/>
      <c r="U11" s="39">
        <v>6542.9117418825626</v>
      </c>
      <c r="V11" s="24">
        <v>6586.5660831332207</v>
      </c>
      <c r="W11" s="24">
        <v>6757.1382522583008</v>
      </c>
      <c r="X11" s="24">
        <v>6869.5996701717377</v>
      </c>
      <c r="Y11" s="36">
        <v>7099.8946875333786</v>
      </c>
      <c r="Z11" s="22"/>
      <c r="AA11" s="20" t="s">
        <v>23</v>
      </c>
      <c r="AB11"/>
      <c r="AC11"/>
      <c r="AD11"/>
      <c r="AE11"/>
      <c r="AF11"/>
    </row>
    <row r="12" spans="1:32" x14ac:dyDescent="0.35">
      <c r="B12" s="33" t="s">
        <v>1</v>
      </c>
      <c r="C12" s="39">
        <v>6763.2584571838379</v>
      </c>
      <c r="D12" s="24">
        <v>6763.2584571838379</v>
      </c>
      <c r="E12" s="24">
        <v>6763.2584571838379</v>
      </c>
      <c r="F12" s="24">
        <v>6763.2584571838379</v>
      </c>
      <c r="G12" s="36">
        <v>6763.2584571838379</v>
      </c>
      <c r="H12" s="25"/>
      <c r="I12" s="39">
        <v>8430.35888671875</v>
      </c>
      <c r="J12" s="24">
        <v>11398.85902404785</v>
      </c>
      <c r="K12" s="24">
        <v>11398.85902404785</v>
      </c>
      <c r="L12" s="24">
        <v>11398.85902404785</v>
      </c>
      <c r="M12" s="36">
        <v>11398.85902404785</v>
      </c>
      <c r="N12" s="25"/>
      <c r="O12" s="39">
        <v>9449.0089416503906</v>
      </c>
      <c r="P12" s="24">
        <v>14245.25833129883</v>
      </c>
      <c r="Q12" s="24">
        <v>14245.25833129883</v>
      </c>
      <c r="R12" s="24">
        <v>14245.25833129883</v>
      </c>
      <c r="S12" s="36">
        <v>14245.25833129883</v>
      </c>
      <c r="T12" s="25"/>
      <c r="U12" s="39">
        <v>9449.0089416503906</v>
      </c>
      <c r="V12" s="24">
        <v>14245.25833129883</v>
      </c>
      <c r="W12" s="24">
        <v>14245.25833129883</v>
      </c>
      <c r="X12" s="24">
        <v>14245.25833129883</v>
      </c>
      <c r="Y12" s="36">
        <v>14245.25833129883</v>
      </c>
      <c r="Z12" s="22"/>
      <c r="AA12" s="20" t="s">
        <v>23</v>
      </c>
      <c r="AB12"/>
      <c r="AC12"/>
      <c r="AD12"/>
      <c r="AE12"/>
      <c r="AF12"/>
    </row>
    <row r="13" spans="1:32" x14ac:dyDescent="0.35">
      <c r="B13" s="33" t="s">
        <v>66</v>
      </c>
      <c r="C13" s="39">
        <v>0</v>
      </c>
      <c r="D13" s="24">
        <v>0</v>
      </c>
      <c r="E13" s="24">
        <v>0</v>
      </c>
      <c r="F13" s="24">
        <v>0</v>
      </c>
      <c r="G13" s="36">
        <v>0</v>
      </c>
      <c r="H13" s="25"/>
      <c r="I13" s="39">
        <v>2437.1147333149083</v>
      </c>
      <c r="J13" s="24">
        <v>4971.6402386363634</v>
      </c>
      <c r="K13" s="24">
        <v>4971.6402386363634</v>
      </c>
      <c r="L13" s="24">
        <v>5142.8608352272731</v>
      </c>
      <c r="M13" s="36">
        <v>5142.8608352272731</v>
      </c>
      <c r="N13" s="25"/>
      <c r="O13" s="39">
        <v>2824.8392139729626</v>
      </c>
      <c r="P13" s="24">
        <v>6362.5861488418586</v>
      </c>
      <c r="Q13" s="24">
        <v>6362.5861488418586</v>
      </c>
      <c r="R13" s="24">
        <v>6829.4576602054931</v>
      </c>
      <c r="S13" s="36">
        <v>6829.4576602054931</v>
      </c>
      <c r="T13" s="25"/>
      <c r="U13" s="39">
        <v>2982.8529155131691</v>
      </c>
      <c r="V13" s="24">
        <v>6684.9292965691302</v>
      </c>
      <c r="W13" s="24">
        <v>6684.9292965691302</v>
      </c>
      <c r="X13" s="24">
        <v>7300.3306374782223</v>
      </c>
      <c r="Y13" s="36">
        <v>7300.3306374782223</v>
      </c>
      <c r="Z13" s="22"/>
      <c r="AA13" s="20"/>
      <c r="AB13"/>
      <c r="AC13"/>
      <c r="AD13"/>
      <c r="AE13"/>
      <c r="AF13"/>
    </row>
    <row r="14" spans="1:32" x14ac:dyDescent="0.35">
      <c r="B14" s="33" t="s">
        <v>49</v>
      </c>
      <c r="C14" s="39">
        <v>727.64593362808228</v>
      </c>
      <c r="D14" s="24">
        <v>2150.4185199737549</v>
      </c>
      <c r="E14" s="24">
        <v>2450.1006603240971</v>
      </c>
      <c r="F14" s="24">
        <v>2450.1006603240971</v>
      </c>
      <c r="G14" s="36">
        <v>2450.1006603240971</v>
      </c>
      <c r="H14" s="25"/>
      <c r="I14" s="39">
        <v>1812.5734329223631</v>
      </c>
      <c r="J14" s="24">
        <v>5598.4563827514648</v>
      </c>
      <c r="K14" s="24">
        <v>7383.7203979492188</v>
      </c>
      <c r="L14" s="24">
        <v>7383.7203979492188</v>
      </c>
      <c r="M14" s="36">
        <v>7383.7203979492188</v>
      </c>
      <c r="N14" s="25"/>
      <c r="O14" s="39">
        <v>2758.7192058563228</v>
      </c>
      <c r="P14" s="24">
        <v>8583.1546783447266</v>
      </c>
      <c r="Q14" s="24">
        <v>11329.714775085449</v>
      </c>
      <c r="R14" s="24">
        <v>11329.714775085449</v>
      </c>
      <c r="S14" s="36">
        <v>11329.714775085449</v>
      </c>
      <c r="T14" s="25"/>
      <c r="U14" s="39">
        <v>2758.7192058563228</v>
      </c>
      <c r="V14" s="24">
        <v>8583.1546783447266</v>
      </c>
      <c r="W14" s="24">
        <v>11329.714775085449</v>
      </c>
      <c r="X14" s="24">
        <v>11329.714775085449</v>
      </c>
      <c r="Y14" s="36">
        <v>11329.714775085449</v>
      </c>
      <c r="Z14" s="22"/>
      <c r="AA14" s="20" t="s">
        <v>23</v>
      </c>
      <c r="AB14"/>
      <c r="AC14"/>
      <c r="AD14"/>
      <c r="AE14"/>
      <c r="AF14"/>
    </row>
    <row r="15" spans="1:32" x14ac:dyDescent="0.35">
      <c r="B15" s="33" t="s">
        <v>67</v>
      </c>
      <c r="C15" s="39">
        <v>644.65928077697765</v>
      </c>
      <c r="D15" s="24">
        <v>1251.2855529785156</v>
      </c>
      <c r="E15" s="24">
        <v>1884.5348358154297</v>
      </c>
      <c r="F15" s="24">
        <v>2091.8147563934322</v>
      </c>
      <c r="G15" s="36">
        <v>2048.0766296386719</v>
      </c>
      <c r="H15" s="25"/>
      <c r="I15" s="39">
        <v>675.08566379547119</v>
      </c>
      <c r="J15" s="24">
        <v>1329.2531967163086</v>
      </c>
      <c r="K15" s="24">
        <v>2003.3879280090341</v>
      </c>
      <c r="L15" s="24">
        <v>2209.71703529358</v>
      </c>
      <c r="M15" s="36">
        <v>2260.11061668396</v>
      </c>
      <c r="N15" s="25"/>
      <c r="O15" s="39">
        <v>678.88897657394398</v>
      </c>
      <c r="P15" s="24">
        <v>1420.5323457717896</v>
      </c>
      <c r="Q15" s="24">
        <v>2212.5694751739502</v>
      </c>
      <c r="R15" s="24">
        <v>2485.456228256226</v>
      </c>
      <c r="S15" s="36">
        <v>2574.833631515502</v>
      </c>
      <c r="T15" s="25"/>
      <c r="U15" s="39">
        <v>678.88897657394398</v>
      </c>
      <c r="V15" s="24">
        <v>1420.5323457717896</v>
      </c>
      <c r="W15" s="24">
        <v>2212.5694751739502</v>
      </c>
      <c r="X15" s="24">
        <v>2485.456228256226</v>
      </c>
      <c r="Y15" s="36">
        <v>2574.833631515502</v>
      </c>
      <c r="Z15" s="22"/>
      <c r="AA15" s="20" t="s">
        <v>23</v>
      </c>
      <c r="AB15"/>
      <c r="AC15"/>
      <c r="AD15"/>
      <c r="AE15"/>
      <c r="AF15"/>
    </row>
    <row r="16" spans="1:32" x14ac:dyDescent="0.35">
      <c r="B16" s="33" t="s">
        <v>25</v>
      </c>
      <c r="C16" s="39">
        <v>1235.6803417205811</v>
      </c>
      <c r="D16" s="24">
        <v>1410.768508911133</v>
      </c>
      <c r="E16" s="24">
        <v>1500.056385993958</v>
      </c>
      <c r="F16" s="24">
        <v>1952.800035476685</v>
      </c>
      <c r="G16" s="36">
        <v>1952.800035476685</v>
      </c>
      <c r="H16" s="25"/>
      <c r="I16" s="39">
        <v>1768.659114837646</v>
      </c>
      <c r="J16" s="24">
        <v>2706.6876888275151</v>
      </c>
      <c r="K16" s="24">
        <v>2922.601699829102</v>
      </c>
      <c r="L16" s="24">
        <v>2943.204402923584</v>
      </c>
      <c r="M16" s="36">
        <v>2955.8312892913818</v>
      </c>
      <c r="N16" s="25"/>
      <c r="O16" s="39">
        <v>2014.4903659820561</v>
      </c>
      <c r="P16" s="24">
        <v>3416.0113334655762</v>
      </c>
      <c r="Q16" s="24">
        <v>3725.9938716888432</v>
      </c>
      <c r="R16" s="24">
        <v>3755.2351951599121</v>
      </c>
      <c r="S16" s="36">
        <v>3778.9192199707031</v>
      </c>
      <c r="T16" s="25"/>
      <c r="U16" s="39">
        <v>2014.4903659820561</v>
      </c>
      <c r="V16" s="24">
        <v>3416.0113334655762</v>
      </c>
      <c r="W16" s="24">
        <v>3725.9938716888432</v>
      </c>
      <c r="X16" s="24">
        <v>3755.2351951599121</v>
      </c>
      <c r="Y16" s="36">
        <v>3778.9192199707031</v>
      </c>
      <c r="Z16" s="22"/>
      <c r="AA16" s="20" t="s">
        <v>23</v>
      </c>
      <c r="AB16"/>
      <c r="AC16"/>
      <c r="AD16"/>
      <c r="AE16"/>
      <c r="AF16"/>
    </row>
    <row r="17" spans="1:32" s="19" customFormat="1" x14ac:dyDescent="0.35">
      <c r="A17" s="26" t="s">
        <v>16</v>
      </c>
      <c r="B17" s="34"/>
      <c r="C17" s="40">
        <v>15887.126240879297</v>
      </c>
      <c r="D17" s="27">
        <v>18177.296511828899</v>
      </c>
      <c r="E17" s="27">
        <v>19367.737650871277</v>
      </c>
      <c r="F17" s="27">
        <v>20177.150338888168</v>
      </c>
      <c r="G17" s="37">
        <v>20276.193305850029</v>
      </c>
      <c r="H17" s="28"/>
      <c r="I17" s="40">
        <v>21566.28527030984</v>
      </c>
      <c r="J17" s="27">
        <v>32442.024121158945</v>
      </c>
      <c r="K17" s="27">
        <v>35209.462294453013</v>
      </c>
      <c r="L17" s="27">
        <v>35644.754117163917</v>
      </c>
      <c r="M17" s="37">
        <v>35806.598609122535</v>
      </c>
      <c r="N17" s="28"/>
      <c r="O17" s="40">
        <v>24219.834128504674</v>
      </c>
      <c r="P17" s="27">
        <v>40519.074686630251</v>
      </c>
      <c r="Q17" s="27">
        <v>44492.21671448517</v>
      </c>
      <c r="R17" s="27">
        <v>45333.884854800832</v>
      </c>
      <c r="S17" s="37">
        <v>45637.448449618947</v>
      </c>
      <c r="T17" s="28"/>
      <c r="U17" s="40">
        <v>24426.872147458445</v>
      </c>
      <c r="V17" s="27">
        <v>40936.452068583269</v>
      </c>
      <c r="W17" s="27">
        <v>44955.604002074499</v>
      </c>
      <c r="X17" s="27">
        <v>45985.594837450379</v>
      </c>
      <c r="Y17" s="37">
        <v>46328.951282882088</v>
      </c>
      <c r="Z17" s="23"/>
      <c r="AA17" s="20" t="s">
        <v>23</v>
      </c>
    </row>
    <row r="18" spans="1:32" x14ac:dyDescent="0.35">
      <c r="A18" t="s">
        <v>3</v>
      </c>
      <c r="B18" s="33" t="s">
        <v>24</v>
      </c>
      <c r="C18" s="39">
        <v>48339.916944503784</v>
      </c>
      <c r="D18" s="24">
        <v>48935.337543487549</v>
      </c>
      <c r="E18" s="24">
        <v>50149.135828018188</v>
      </c>
      <c r="F18" s="24">
        <v>51230.16369342804</v>
      </c>
      <c r="G18" s="36">
        <v>52261.798858642578</v>
      </c>
      <c r="H18" s="25"/>
      <c r="I18" s="39">
        <v>47850.299835205078</v>
      </c>
      <c r="J18" s="24">
        <v>47822.738647460938</v>
      </c>
      <c r="K18" s="24">
        <v>48524.459838867188</v>
      </c>
      <c r="L18" s="24">
        <v>48816.123962402336</v>
      </c>
      <c r="M18" s="36">
        <v>49568.687438964836</v>
      </c>
      <c r="N18" s="25"/>
      <c r="O18" s="39">
        <v>48236.789703369141</v>
      </c>
      <c r="P18" s="24">
        <v>48234.19189453125</v>
      </c>
      <c r="Q18" s="24">
        <v>49181.57958984375</v>
      </c>
      <c r="R18" s="24">
        <v>49742.012023925781</v>
      </c>
      <c r="S18" s="36">
        <v>51182.903289794922</v>
      </c>
      <c r="T18" s="25"/>
      <c r="U18" s="39">
        <v>48540.241956710815</v>
      </c>
      <c r="V18" s="24">
        <v>48822.437763214111</v>
      </c>
      <c r="W18" s="24">
        <v>50054.619073867798</v>
      </c>
      <c r="X18" s="24">
        <v>50861.36257648468</v>
      </c>
      <c r="Y18" s="36">
        <v>52548.564910888672</v>
      </c>
      <c r="Z18" s="22"/>
      <c r="AA18" s="20" t="s">
        <v>23</v>
      </c>
      <c r="AB18"/>
      <c r="AC18"/>
      <c r="AD18"/>
      <c r="AE18"/>
      <c r="AF18"/>
    </row>
    <row r="19" spans="1:32" x14ac:dyDescent="0.35">
      <c r="B19" s="33" t="s">
        <v>1</v>
      </c>
      <c r="C19" s="39">
        <v>28455.493927001949</v>
      </c>
      <c r="D19" s="24">
        <v>30394.590377807621</v>
      </c>
      <c r="E19" s="24">
        <v>32811.370849609382</v>
      </c>
      <c r="F19" s="24">
        <v>32438.941955566414</v>
      </c>
      <c r="G19" s="36">
        <v>32438.941955566414</v>
      </c>
      <c r="H19" s="25"/>
      <c r="I19" s="39">
        <v>31743.719100952148</v>
      </c>
      <c r="J19" s="24">
        <v>36058.998107910164</v>
      </c>
      <c r="K19" s="24">
        <v>37991.428375244141</v>
      </c>
      <c r="L19" s="24">
        <v>42125.885009765618</v>
      </c>
      <c r="M19" s="36">
        <v>42048.316955566414</v>
      </c>
      <c r="N19" s="25"/>
      <c r="O19" s="39">
        <v>32085.968017578118</v>
      </c>
      <c r="P19" s="24">
        <v>38956.497192382813</v>
      </c>
      <c r="Q19" s="24">
        <v>42148.929595947273</v>
      </c>
      <c r="R19" s="24">
        <v>47858.383178710938</v>
      </c>
      <c r="S19" s="36">
        <v>47419.975280761719</v>
      </c>
      <c r="T19" s="25"/>
      <c r="U19" s="39">
        <v>32085.968017578118</v>
      </c>
      <c r="V19" s="24">
        <v>38956.497192382813</v>
      </c>
      <c r="W19" s="24">
        <v>42148.929595947273</v>
      </c>
      <c r="X19" s="24">
        <v>47858.383178710938</v>
      </c>
      <c r="Y19" s="36">
        <v>47419.975280761719</v>
      </c>
      <c r="Z19" s="22"/>
      <c r="AA19" s="20" t="s">
        <v>23</v>
      </c>
      <c r="AB19"/>
      <c r="AC19"/>
      <c r="AD19"/>
      <c r="AE19"/>
      <c r="AF19"/>
    </row>
    <row r="20" spans="1:32" x14ac:dyDescent="0.35">
      <c r="B20" s="33" t="s">
        <v>66</v>
      </c>
      <c r="C20" s="39">
        <v>104.0979909446023</v>
      </c>
      <c r="D20" s="24">
        <v>104.0979909446023</v>
      </c>
      <c r="E20" s="24">
        <v>104.0979909446023</v>
      </c>
      <c r="F20" s="24">
        <v>105.4786063565341</v>
      </c>
      <c r="G20" s="36">
        <v>105.4786063565341</v>
      </c>
      <c r="H20" s="25"/>
      <c r="I20" s="39">
        <v>98.086803444602253</v>
      </c>
      <c r="J20" s="24">
        <v>98.086803444602253</v>
      </c>
      <c r="K20" s="24">
        <v>98.086803444602253</v>
      </c>
      <c r="L20" s="24">
        <v>101.5324300426136</v>
      </c>
      <c r="M20" s="36">
        <v>101.5324300426136</v>
      </c>
      <c r="N20" s="25"/>
      <c r="O20" s="39">
        <v>91.955726740056789</v>
      </c>
      <c r="P20" s="24">
        <v>91.955726740056789</v>
      </c>
      <c r="Q20" s="24">
        <v>91.955726740056789</v>
      </c>
      <c r="R20" s="24">
        <v>99.400550071022721</v>
      </c>
      <c r="S20" s="36">
        <v>99.400550071022721</v>
      </c>
      <c r="T20" s="25"/>
      <c r="U20" s="39">
        <v>93.7273693181818</v>
      </c>
      <c r="V20" s="24">
        <v>93.7273693181818</v>
      </c>
      <c r="W20" s="24">
        <v>93.7273693181818</v>
      </c>
      <c r="X20" s="24">
        <v>103.38792933238631</v>
      </c>
      <c r="Y20" s="36">
        <v>103.38792933238631</v>
      </c>
      <c r="Z20" s="22"/>
      <c r="AA20" s="20"/>
      <c r="AB20"/>
      <c r="AC20"/>
      <c r="AD20"/>
      <c r="AE20"/>
      <c r="AF20"/>
    </row>
    <row r="21" spans="1:32" x14ac:dyDescent="0.35">
      <c r="B21" s="33" t="s">
        <v>49</v>
      </c>
      <c r="C21" s="39">
        <v>1793.0500507354741</v>
      </c>
      <c r="D21" s="24">
        <v>3407.1018695831299</v>
      </c>
      <c r="E21" s="24">
        <v>4773.9901542663574</v>
      </c>
      <c r="F21" s="24">
        <v>4881.3443183898926</v>
      </c>
      <c r="G21" s="36">
        <v>4881.3443183898926</v>
      </c>
      <c r="H21" s="25"/>
      <c r="I21" s="39">
        <v>2897.2163200378418</v>
      </c>
      <c r="J21" s="24">
        <v>11968.612670898439</v>
      </c>
      <c r="K21" s="24">
        <v>17391.97731018066</v>
      </c>
      <c r="L21" s="24">
        <v>17624.576568603519</v>
      </c>
      <c r="M21" s="36">
        <v>17624.576568603519</v>
      </c>
      <c r="N21" s="25"/>
      <c r="O21" s="39">
        <v>4066.9741630554199</v>
      </c>
      <c r="P21" s="24">
        <v>18022.968292236332</v>
      </c>
      <c r="Q21" s="24">
        <v>26366.605758666989</v>
      </c>
      <c r="R21" s="24">
        <v>26724.45106506348</v>
      </c>
      <c r="S21" s="36">
        <v>26724.45106506348</v>
      </c>
      <c r="T21" s="25"/>
      <c r="U21" s="39">
        <v>4066.9741630554199</v>
      </c>
      <c r="V21" s="24">
        <v>18022.968292236332</v>
      </c>
      <c r="W21" s="24">
        <v>26366.605758666989</v>
      </c>
      <c r="X21" s="24">
        <v>26724.45106506348</v>
      </c>
      <c r="Y21" s="36">
        <v>26724.45106506348</v>
      </c>
      <c r="Z21" s="22"/>
      <c r="AA21" s="20" t="s">
        <v>23</v>
      </c>
      <c r="AB21"/>
      <c r="AC21"/>
      <c r="AD21"/>
      <c r="AE21"/>
      <c r="AF21"/>
    </row>
    <row r="22" spans="1:32" x14ac:dyDescent="0.35">
      <c r="B22" s="33" t="s">
        <v>67</v>
      </c>
      <c r="C22" s="39">
        <v>4467.9460525512704</v>
      </c>
      <c r="D22" s="24">
        <v>8672.2965240478516</v>
      </c>
      <c r="E22" s="24">
        <v>13061.163902282715</v>
      </c>
      <c r="F22" s="24">
        <v>14497.759819030762</v>
      </c>
      <c r="G22" s="36">
        <v>14194.624900817873</v>
      </c>
      <c r="H22" s="25"/>
      <c r="I22" s="39">
        <v>4678.8225173950204</v>
      </c>
      <c r="J22" s="24">
        <v>9212.6674652099591</v>
      </c>
      <c r="K22" s="24">
        <v>13884.900093078613</v>
      </c>
      <c r="L22" s="24">
        <v>15314.906120300291</v>
      </c>
      <c r="M22" s="36">
        <v>15664.170265197754</v>
      </c>
      <c r="N22" s="25"/>
      <c r="O22" s="39">
        <v>4705.1820755004883</v>
      </c>
      <c r="P22" s="24">
        <v>9845.2968597412091</v>
      </c>
      <c r="Q22" s="24">
        <v>15334.675788879395</v>
      </c>
      <c r="R22" s="24">
        <v>17225.975036621094</v>
      </c>
      <c r="S22" s="36">
        <v>17845.424652099609</v>
      </c>
      <c r="T22" s="25"/>
      <c r="U22" s="39">
        <v>4705.1820755004883</v>
      </c>
      <c r="V22" s="24">
        <v>9845.2968597412091</v>
      </c>
      <c r="W22" s="24">
        <v>15334.675788879395</v>
      </c>
      <c r="X22" s="24">
        <v>17225.975036621094</v>
      </c>
      <c r="Y22" s="36">
        <v>17845.424652099609</v>
      </c>
      <c r="Z22" s="22"/>
      <c r="AA22" s="20" t="s">
        <v>23</v>
      </c>
      <c r="AB22"/>
      <c r="AC22"/>
      <c r="AD22"/>
      <c r="AE22"/>
      <c r="AF22"/>
    </row>
    <row r="23" spans="1:32" x14ac:dyDescent="0.35">
      <c r="B23" s="33" t="s">
        <v>25</v>
      </c>
      <c r="C23" s="39">
        <v>7014.8730278015137</v>
      </c>
      <c r="D23" s="24">
        <v>7697.6108551025391</v>
      </c>
      <c r="E23" s="24">
        <v>8467.7982330322266</v>
      </c>
      <c r="F23" s="24">
        <v>8637.5694274902344</v>
      </c>
      <c r="G23" s="36">
        <v>8678.3723831176758</v>
      </c>
      <c r="H23" s="25"/>
      <c r="I23" s="39">
        <v>7397.1176147460938</v>
      </c>
      <c r="J23" s="24">
        <v>8911.2482070922852</v>
      </c>
      <c r="K23" s="24">
        <v>9988.4605407714844</v>
      </c>
      <c r="L23" s="24">
        <v>10503.69834899902</v>
      </c>
      <c r="M23" s="36">
        <v>10590.372085571291</v>
      </c>
      <c r="N23" s="25"/>
      <c r="O23" s="39">
        <v>7560.002326965332</v>
      </c>
      <c r="P23" s="24">
        <v>9757.1210861206055</v>
      </c>
      <c r="Q23" s="24">
        <v>11278.011322021481</v>
      </c>
      <c r="R23" s="24">
        <v>11998.905181884769</v>
      </c>
      <c r="S23" s="36">
        <v>12136.15608215332</v>
      </c>
      <c r="T23" s="25"/>
      <c r="U23" s="39">
        <v>7560.002326965332</v>
      </c>
      <c r="V23" s="24">
        <v>9757.1210861206055</v>
      </c>
      <c r="W23" s="24">
        <v>11278.011322021481</v>
      </c>
      <c r="X23" s="24">
        <v>11998.905181884769</v>
      </c>
      <c r="Y23" s="36">
        <v>12136.15608215332</v>
      </c>
      <c r="Z23" s="22"/>
      <c r="AA23" s="20" t="s">
        <v>23</v>
      </c>
      <c r="AB23"/>
      <c r="AC23"/>
      <c r="AD23"/>
      <c r="AE23"/>
      <c r="AF23"/>
    </row>
    <row r="24" spans="1:32" s="19" customFormat="1" x14ac:dyDescent="0.35">
      <c r="A24" s="26" t="s">
        <v>17</v>
      </c>
      <c r="B24" s="34"/>
      <c r="C24" s="40">
        <v>90175.377993538597</v>
      </c>
      <c r="D24" s="27">
        <v>99211.03516097329</v>
      </c>
      <c r="E24" s="27">
        <v>109367.55695815347</v>
      </c>
      <c r="F24" s="27">
        <v>111791.25782026186</v>
      </c>
      <c r="G24" s="37">
        <v>112560.56102289095</v>
      </c>
      <c r="H24" s="28"/>
      <c r="I24" s="40">
        <v>94665.262191780785</v>
      </c>
      <c r="J24" s="27">
        <v>114072.35190201638</v>
      </c>
      <c r="K24" s="27">
        <v>127879.31296158669</v>
      </c>
      <c r="L24" s="27">
        <v>134486.7224401134</v>
      </c>
      <c r="M24" s="37">
        <v>135597.65574394644</v>
      </c>
      <c r="N24" s="28"/>
      <c r="O24" s="40">
        <v>96746.872013208558</v>
      </c>
      <c r="P24" s="27">
        <v>124908.03105175226</v>
      </c>
      <c r="Q24" s="27">
        <v>144401.75778209895</v>
      </c>
      <c r="R24" s="27">
        <v>153649.12703627709</v>
      </c>
      <c r="S24" s="37">
        <v>155408.31091994408</v>
      </c>
      <c r="T24" s="28"/>
      <c r="U24" s="40">
        <v>97052.095909128373</v>
      </c>
      <c r="V24" s="27">
        <v>125498.04856301326</v>
      </c>
      <c r="W24" s="27">
        <v>145276.5689087011</v>
      </c>
      <c r="X24" s="27">
        <v>154772.46496809734</v>
      </c>
      <c r="Y24" s="37">
        <v>156777.95992029918</v>
      </c>
      <c r="Z24" s="23"/>
      <c r="AA24" s="20" t="s">
        <v>23</v>
      </c>
    </row>
    <row r="25" spans="1:32" x14ac:dyDescent="0.35">
      <c r="A25" t="s">
        <v>4</v>
      </c>
      <c r="B25" s="33" t="s">
        <v>24</v>
      </c>
      <c r="C25" s="39">
        <v>14390.366859734058</v>
      </c>
      <c r="D25" s="24">
        <v>14568.343341350559</v>
      </c>
      <c r="E25" s="24">
        <v>14933.545172214512</v>
      </c>
      <c r="F25" s="24">
        <v>15258.615195751194</v>
      </c>
      <c r="G25" s="36">
        <v>15568.720132112503</v>
      </c>
      <c r="H25" s="25"/>
      <c r="I25" s="39">
        <v>14242.843627929689</v>
      </c>
      <c r="J25" s="24">
        <v>14232.81288146973</v>
      </c>
      <c r="K25" s="24">
        <v>14443.612098693849</v>
      </c>
      <c r="L25" s="24">
        <v>14530.203819274901</v>
      </c>
      <c r="M25" s="36">
        <v>14756.36672973633</v>
      </c>
      <c r="N25" s="25"/>
      <c r="O25" s="39">
        <v>14359.83467102051</v>
      </c>
      <c r="P25" s="24">
        <v>14357.308387756349</v>
      </c>
      <c r="Q25" s="24">
        <v>14642.43316650391</v>
      </c>
      <c r="R25" s="24">
        <v>14810.34469604492</v>
      </c>
      <c r="S25" s="36">
        <v>15244.889259338381</v>
      </c>
      <c r="T25" s="25"/>
      <c r="U25" s="39">
        <v>14451.071090996267</v>
      </c>
      <c r="V25" s="24">
        <v>14534.171283245088</v>
      </c>
      <c r="W25" s="24">
        <v>14904.922544956211</v>
      </c>
      <c r="X25" s="24">
        <v>15146.890342235563</v>
      </c>
      <c r="Y25" s="36">
        <v>15655.491143465044</v>
      </c>
      <c r="Z25" s="22"/>
      <c r="AA25" s="20" t="s">
        <v>23</v>
      </c>
      <c r="AB25"/>
      <c r="AC25"/>
      <c r="AD25"/>
      <c r="AE25"/>
      <c r="AF25"/>
    </row>
    <row r="26" spans="1:32" x14ac:dyDescent="0.35">
      <c r="B26" s="33" t="s">
        <v>1</v>
      </c>
      <c r="C26" s="39">
        <v>6565.7234191894531</v>
      </c>
      <c r="D26" s="24">
        <v>6565.7234191894531</v>
      </c>
      <c r="E26" s="24">
        <v>6565.7234191894531</v>
      </c>
      <c r="F26" s="24">
        <v>6565.7234191894531</v>
      </c>
      <c r="G26" s="36">
        <v>6565.7234191894531</v>
      </c>
      <c r="H26" s="25"/>
      <c r="I26" s="39">
        <v>6565.7234191894531</v>
      </c>
      <c r="J26" s="24">
        <v>6565.7234191894531</v>
      </c>
      <c r="K26" s="24">
        <v>6565.7234191894531</v>
      </c>
      <c r="L26" s="24">
        <v>6565.7234191894531</v>
      </c>
      <c r="M26" s="36">
        <v>6565.7234191894531</v>
      </c>
      <c r="N26" s="25"/>
      <c r="O26" s="39">
        <v>6565.7234191894531</v>
      </c>
      <c r="P26" s="24">
        <v>6565.7234191894531</v>
      </c>
      <c r="Q26" s="24">
        <v>6565.7234191894531</v>
      </c>
      <c r="R26" s="24">
        <v>6565.7234191894531</v>
      </c>
      <c r="S26" s="36">
        <v>6565.7234191894531</v>
      </c>
      <c r="T26" s="25"/>
      <c r="U26" s="39">
        <v>6565.7234191894531</v>
      </c>
      <c r="V26" s="24">
        <v>6565.7234191894531</v>
      </c>
      <c r="W26" s="24">
        <v>6565.7234191894531</v>
      </c>
      <c r="X26" s="24">
        <v>6565.7234191894531</v>
      </c>
      <c r="Y26" s="36">
        <v>6565.7234191894531</v>
      </c>
      <c r="Z26" s="22"/>
      <c r="AA26" s="20" t="s">
        <v>23</v>
      </c>
      <c r="AB26"/>
      <c r="AC26"/>
      <c r="AD26"/>
      <c r="AE26"/>
      <c r="AF26"/>
    </row>
    <row r="27" spans="1:32" x14ac:dyDescent="0.35">
      <c r="B27" s="33" t="s">
        <v>66</v>
      </c>
      <c r="C27" s="39">
        <v>0</v>
      </c>
      <c r="D27" s="24">
        <v>0</v>
      </c>
      <c r="E27" s="24">
        <v>0</v>
      </c>
      <c r="F27" s="24">
        <v>0</v>
      </c>
      <c r="G27" s="36">
        <v>0</v>
      </c>
      <c r="H27" s="25"/>
      <c r="I27" s="39">
        <v>0</v>
      </c>
      <c r="J27" s="24">
        <v>0</v>
      </c>
      <c r="K27" s="24">
        <v>0</v>
      </c>
      <c r="L27" s="24">
        <v>0</v>
      </c>
      <c r="M27" s="36">
        <v>0</v>
      </c>
      <c r="N27" s="25"/>
      <c r="O27" s="39">
        <v>0</v>
      </c>
      <c r="P27" s="24">
        <v>0</v>
      </c>
      <c r="Q27" s="24">
        <v>0</v>
      </c>
      <c r="R27" s="24">
        <v>0</v>
      </c>
      <c r="S27" s="36">
        <v>0</v>
      </c>
      <c r="T27" s="25"/>
      <c r="U27" s="39">
        <v>0</v>
      </c>
      <c r="V27" s="24">
        <v>0</v>
      </c>
      <c r="W27" s="24">
        <v>0</v>
      </c>
      <c r="X27" s="24">
        <v>0</v>
      </c>
      <c r="Y27" s="36">
        <v>0</v>
      </c>
      <c r="Z27" s="22"/>
      <c r="AA27" s="20"/>
      <c r="AB27"/>
      <c r="AC27"/>
      <c r="AD27"/>
      <c r="AE27"/>
      <c r="AF27"/>
    </row>
    <row r="28" spans="1:32" x14ac:dyDescent="0.35">
      <c r="B28" s="33" t="s">
        <v>49</v>
      </c>
      <c r="C28" s="39">
        <v>187.72588670253751</v>
      </c>
      <c r="D28" s="24">
        <v>187.72588670253751</v>
      </c>
      <c r="E28" s="24">
        <v>187.72588670253751</v>
      </c>
      <c r="F28" s="24">
        <v>187.72588670253751</v>
      </c>
      <c r="G28" s="36">
        <v>187.72588670253751</v>
      </c>
      <c r="H28" s="25"/>
      <c r="I28" s="39">
        <v>193.70414316654211</v>
      </c>
      <c r="J28" s="24">
        <v>193.70414316654211</v>
      </c>
      <c r="K28" s="24">
        <v>193.70414316654211</v>
      </c>
      <c r="L28" s="24">
        <v>193.70414316654211</v>
      </c>
      <c r="M28" s="36">
        <v>193.70414316654211</v>
      </c>
      <c r="N28" s="25"/>
      <c r="O28" s="39">
        <v>226.18065774440771</v>
      </c>
      <c r="P28" s="24">
        <v>226.18065774440771</v>
      </c>
      <c r="Q28" s="24">
        <v>226.18065774440771</v>
      </c>
      <c r="R28" s="24">
        <v>226.18065774440771</v>
      </c>
      <c r="S28" s="36">
        <v>226.18065774440771</v>
      </c>
      <c r="T28" s="25"/>
      <c r="U28" s="39">
        <v>226.18065774440771</v>
      </c>
      <c r="V28" s="24">
        <v>226.18065774440771</v>
      </c>
      <c r="W28" s="24">
        <v>226.18065774440771</v>
      </c>
      <c r="X28" s="24">
        <v>226.18065774440771</v>
      </c>
      <c r="Y28" s="36">
        <v>226.18065774440771</v>
      </c>
      <c r="Z28" s="22"/>
      <c r="AA28" s="20" t="s">
        <v>23</v>
      </c>
      <c r="AB28"/>
      <c r="AC28"/>
      <c r="AD28"/>
      <c r="AE28"/>
      <c r="AF28"/>
    </row>
    <row r="29" spans="1:32" x14ac:dyDescent="0.35">
      <c r="B29" s="33" t="s">
        <v>67</v>
      </c>
      <c r="C29" s="39">
        <v>1360.7884645462036</v>
      </c>
      <c r="D29" s="24">
        <v>2641.2944793701181</v>
      </c>
      <c r="E29" s="24">
        <v>3977.9982566833501</v>
      </c>
      <c r="F29" s="24">
        <v>4415.5378341674796</v>
      </c>
      <c r="G29" s="36">
        <v>4323.2131004333496</v>
      </c>
      <c r="H29" s="25"/>
      <c r="I29" s="39">
        <v>1425.0144958496094</v>
      </c>
      <c r="J29" s="24">
        <v>2805.8736324310298</v>
      </c>
      <c r="K29" s="24">
        <v>4228.8808822631836</v>
      </c>
      <c r="L29" s="24">
        <v>4664.4134521484384</v>
      </c>
      <c r="M29" s="36">
        <v>4770.7881927490243</v>
      </c>
      <c r="N29" s="25"/>
      <c r="O29" s="39">
        <v>1433.0427646636963</v>
      </c>
      <c r="P29" s="24">
        <v>2998.551607131958</v>
      </c>
      <c r="Q29" s="24">
        <v>4670.4349517822257</v>
      </c>
      <c r="R29" s="24">
        <v>5246.4618682861319</v>
      </c>
      <c r="S29" s="36">
        <v>5435.1258277893057</v>
      </c>
      <c r="T29" s="25"/>
      <c r="U29" s="39">
        <v>1433.0427646636963</v>
      </c>
      <c r="V29" s="24">
        <v>2998.551607131958</v>
      </c>
      <c r="W29" s="24">
        <v>4670.4349517822257</v>
      </c>
      <c r="X29" s="24">
        <v>5246.4618682861319</v>
      </c>
      <c r="Y29" s="36">
        <v>5435.1258277893057</v>
      </c>
      <c r="Z29" s="22"/>
      <c r="AA29" s="20" t="s">
        <v>23</v>
      </c>
      <c r="AB29"/>
      <c r="AC29"/>
      <c r="AD29"/>
      <c r="AE29"/>
      <c r="AF29"/>
    </row>
    <row r="30" spans="1:32" x14ac:dyDescent="0.35">
      <c r="B30" s="33" t="s">
        <v>25</v>
      </c>
      <c r="C30" s="39">
        <v>1896.655201911926</v>
      </c>
      <c r="D30" s="24">
        <v>2012.8283500671391</v>
      </c>
      <c r="E30" s="24">
        <v>2149.600505828857</v>
      </c>
      <c r="F30" s="24">
        <v>2207.8671455383301</v>
      </c>
      <c r="G30" s="36">
        <v>2220.0291156768799</v>
      </c>
      <c r="H30" s="25"/>
      <c r="I30" s="39">
        <v>1897.832870483398</v>
      </c>
      <c r="J30" s="24">
        <v>2013.8344764709468</v>
      </c>
      <c r="K30" s="24">
        <v>2152.0898342132568</v>
      </c>
      <c r="L30" s="24">
        <v>2196.2728500366211</v>
      </c>
      <c r="M30" s="36">
        <v>2224.4126796722412</v>
      </c>
      <c r="N30" s="25"/>
      <c r="O30" s="39">
        <v>1911.160349845886</v>
      </c>
      <c r="P30" s="24">
        <v>2043.4224605560298</v>
      </c>
      <c r="Q30" s="24">
        <v>2209.0275287628169</v>
      </c>
      <c r="R30" s="24">
        <v>2271.981000900269</v>
      </c>
      <c r="S30" s="36">
        <v>2324.71776008606</v>
      </c>
      <c r="T30" s="25"/>
      <c r="U30" s="39">
        <v>1911.160349845886</v>
      </c>
      <c r="V30" s="24">
        <v>2043.4224605560298</v>
      </c>
      <c r="W30" s="24">
        <v>2209.0275287628169</v>
      </c>
      <c r="X30" s="24">
        <v>2271.981000900269</v>
      </c>
      <c r="Y30" s="36">
        <v>2324.71776008606</v>
      </c>
      <c r="Z30" s="22"/>
      <c r="AA30" s="20" t="s">
        <v>23</v>
      </c>
      <c r="AB30"/>
      <c r="AC30"/>
      <c r="AD30"/>
      <c r="AE30"/>
      <c r="AF30"/>
    </row>
    <row r="31" spans="1:32" s="19" customFormat="1" ht="15" thickBot="1" x14ac:dyDescent="0.4">
      <c r="A31" s="46" t="s">
        <v>18</v>
      </c>
      <c r="B31" s="47"/>
      <c r="C31" s="51">
        <v>24401.259832084179</v>
      </c>
      <c r="D31" s="48">
        <v>25975.915476679806</v>
      </c>
      <c r="E31" s="48">
        <v>27814.593240618709</v>
      </c>
      <c r="F31" s="48">
        <v>28635.469481348995</v>
      </c>
      <c r="G31" s="49">
        <v>28865.411654114723</v>
      </c>
      <c r="H31" s="50"/>
      <c r="I31" s="51">
        <v>24325.11855661869</v>
      </c>
      <c r="J31" s="48">
        <v>25811.948552727703</v>
      </c>
      <c r="K31" s="48">
        <v>27584.010377526283</v>
      </c>
      <c r="L31" s="48">
        <v>28150.317683815956</v>
      </c>
      <c r="M31" s="49">
        <v>28510.995164513588</v>
      </c>
      <c r="N31" s="50"/>
      <c r="O31" s="51">
        <v>24495.941862463951</v>
      </c>
      <c r="P31" s="48">
        <v>26191.186532378197</v>
      </c>
      <c r="Q31" s="48">
        <v>28313.799723982815</v>
      </c>
      <c r="R31" s="48">
        <v>29120.691642165184</v>
      </c>
      <c r="S31" s="49">
        <v>29796.636924147606</v>
      </c>
      <c r="T31" s="50"/>
      <c r="U31" s="51">
        <v>24587.178282439709</v>
      </c>
      <c r="V31" s="48">
        <v>26368.049427866936</v>
      </c>
      <c r="W31" s="48">
        <v>28576.289102435116</v>
      </c>
      <c r="X31" s="48">
        <v>29457.237288355827</v>
      </c>
      <c r="Y31" s="49">
        <v>30207.238808274269</v>
      </c>
      <c r="Z31" s="52"/>
      <c r="AA31" s="20" t="s">
        <v>23</v>
      </c>
    </row>
    <row r="32" spans="1:32" ht="15" thickTop="1" x14ac:dyDescent="0.35">
      <c r="A32" t="s">
        <v>26</v>
      </c>
      <c r="B32" s="33" t="s">
        <v>24</v>
      </c>
      <c r="C32" s="39">
        <v>72787.420202046633</v>
      </c>
      <c r="D32" s="24">
        <v>73691.600233316422</v>
      </c>
      <c r="E32" s="24">
        <v>75529.762871563435</v>
      </c>
      <c r="F32" s="24">
        <v>77166.346549987793</v>
      </c>
      <c r="G32" s="36">
        <v>78728.309690952301</v>
      </c>
      <c r="H32" s="25"/>
      <c r="I32" s="39">
        <v>72040.211915969849</v>
      </c>
      <c r="J32" s="24">
        <v>71995.991706848145</v>
      </c>
      <c r="K32" s="24">
        <v>73053.362131118774</v>
      </c>
      <c r="L32" s="24">
        <v>73491.211175918565</v>
      </c>
      <c r="M32" s="36">
        <v>74625.298738479614</v>
      </c>
      <c r="N32" s="25"/>
      <c r="O32" s="39">
        <v>72623.837232589722</v>
      </c>
      <c r="P32" s="24">
        <v>72617.109298706055</v>
      </c>
      <c r="Q32" s="24">
        <v>74045.300483703613</v>
      </c>
      <c r="R32" s="24">
        <v>74888.867378234863</v>
      </c>
      <c r="S32" s="36">
        <v>77062.470674514771</v>
      </c>
      <c r="T32" s="25"/>
      <c r="U32" s="39">
        <v>73090.18175676465</v>
      </c>
      <c r="V32" s="24">
        <v>73521.123796701431</v>
      </c>
      <c r="W32" s="24">
        <v>75386.984951794147</v>
      </c>
      <c r="X32" s="24">
        <v>76609.081983566284</v>
      </c>
      <c r="Y32" s="36">
        <v>79161.215364933014</v>
      </c>
      <c r="Z32" s="22"/>
      <c r="AA32" s="20" t="s">
        <v>23</v>
      </c>
      <c r="AB32"/>
      <c r="AC32"/>
      <c r="AD32"/>
      <c r="AE32"/>
      <c r="AF32"/>
    </row>
    <row r="33" spans="1:32" x14ac:dyDescent="0.35">
      <c r="B33" s="33" t="s">
        <v>1</v>
      </c>
      <c r="C33" s="39">
        <v>53363.422870635986</v>
      </c>
      <c r="D33" s="24">
        <v>55926.825046539307</v>
      </c>
      <c r="E33" s="24">
        <v>58744.160175323494</v>
      </c>
      <c r="F33" s="24">
        <v>58539.731502532966</v>
      </c>
      <c r="G33" s="36">
        <v>58539.731502532966</v>
      </c>
      <c r="H33" s="25"/>
      <c r="I33" s="39">
        <v>59947.136878967285</v>
      </c>
      <c r="J33" s="24">
        <v>73061.195373535156</v>
      </c>
      <c r="K33" s="24">
        <v>76456.596374511719</v>
      </c>
      <c r="L33" s="24">
        <v>80989.63356018065</v>
      </c>
      <c r="M33" s="36">
        <v>81709.224700927734</v>
      </c>
      <c r="N33" s="25"/>
      <c r="O33" s="39">
        <v>62198.829650878899</v>
      </c>
      <c r="P33" s="24">
        <v>81427.827835083008</v>
      </c>
      <c r="Q33" s="24">
        <v>86963.180541992188</v>
      </c>
      <c r="R33" s="24">
        <v>94069.524765014648</v>
      </c>
      <c r="S33" s="36">
        <v>94350.727081298828</v>
      </c>
      <c r="T33" s="25"/>
      <c r="U33" s="39">
        <v>62198.829650878899</v>
      </c>
      <c r="V33" s="24">
        <v>81427.827835083008</v>
      </c>
      <c r="W33" s="24">
        <v>86963.180541992188</v>
      </c>
      <c r="X33" s="24">
        <v>94069.524765014648</v>
      </c>
      <c r="Y33" s="36">
        <v>94350.727081298828</v>
      </c>
      <c r="Z33" s="22"/>
      <c r="AA33" s="20" t="s">
        <v>23</v>
      </c>
      <c r="AB33"/>
      <c r="AC33"/>
      <c r="AD33"/>
      <c r="AE33"/>
      <c r="AF33"/>
    </row>
    <row r="34" spans="1:32" x14ac:dyDescent="0.35">
      <c r="B34" s="33" t="s">
        <v>66</v>
      </c>
      <c r="C34" s="39">
        <v>5307.5381803061746</v>
      </c>
      <c r="D34" s="24">
        <v>8483.4581899192108</v>
      </c>
      <c r="E34" s="24">
        <v>8933.4579991843475</v>
      </c>
      <c r="F34" s="24">
        <v>9204.8390723599514</v>
      </c>
      <c r="G34" s="36">
        <v>9204.8390723599514</v>
      </c>
      <c r="H34" s="25"/>
      <c r="I34" s="39">
        <v>8726.7920774620143</v>
      </c>
      <c r="J34" s="24">
        <v>18713.839613569427</v>
      </c>
      <c r="K34" s="24">
        <v>23721.55978597467</v>
      </c>
      <c r="L34" s="24">
        <v>28307.441186540076</v>
      </c>
      <c r="M34" s="36">
        <v>32687.441300980994</v>
      </c>
      <c r="N34" s="25"/>
      <c r="O34" s="39">
        <v>10716.016000402737</v>
      </c>
      <c r="P34" s="24">
        <v>30045.467159989101</v>
      </c>
      <c r="Q34" s="24">
        <v>37091.327450516445</v>
      </c>
      <c r="R34" s="24">
        <v>49883.680871697863</v>
      </c>
      <c r="S34" s="36">
        <v>61624.9757325377</v>
      </c>
      <c r="T34" s="25"/>
      <c r="U34" s="39">
        <v>10898.834978923767</v>
      </c>
      <c r="V34" s="24">
        <v>30484.75011932859</v>
      </c>
      <c r="W34" s="24">
        <v>37530.61040985593</v>
      </c>
      <c r="X34" s="24">
        <v>50498.671341868307</v>
      </c>
      <c r="Y34" s="36">
        <v>62239.96620270815</v>
      </c>
      <c r="Z34" s="22"/>
      <c r="AA34" s="20" t="s">
        <v>23</v>
      </c>
      <c r="AB34"/>
      <c r="AC34"/>
      <c r="AD34"/>
      <c r="AE34"/>
      <c r="AF34"/>
    </row>
    <row r="35" spans="1:32" x14ac:dyDescent="0.35">
      <c r="B35" s="33" t="s">
        <v>49</v>
      </c>
      <c r="C35" s="39">
        <v>3741.7809218168259</v>
      </c>
      <c r="D35" s="24">
        <v>7028.2653421163559</v>
      </c>
      <c r="E35" s="24">
        <v>8694.8357671499252</v>
      </c>
      <c r="F35" s="24">
        <v>8802.1899312734604</v>
      </c>
      <c r="G35" s="36">
        <v>8802.1899312734604</v>
      </c>
      <c r="H35" s="25"/>
      <c r="I35" s="39">
        <v>6253.0803829431534</v>
      </c>
      <c r="J35" s="24">
        <v>19651.289597153664</v>
      </c>
      <c r="K35" s="24">
        <v>26859.91825163364</v>
      </c>
      <c r="L35" s="24">
        <v>27092.517510056499</v>
      </c>
      <c r="M35" s="36">
        <v>27092.517510056499</v>
      </c>
      <c r="N35" s="25"/>
      <c r="O35" s="39">
        <v>8828.3101171255112</v>
      </c>
      <c r="P35" s="24">
        <v>29440.93976914883</v>
      </c>
      <c r="Q35" s="24">
        <v>40531.137332320213</v>
      </c>
      <c r="R35" s="24">
        <v>40888.982638716698</v>
      </c>
      <c r="S35" s="36">
        <v>40888.982638716698</v>
      </c>
      <c r="T35" s="25"/>
      <c r="U35" s="39">
        <v>8828.3101171255112</v>
      </c>
      <c r="V35" s="24">
        <v>29440.93976914883</v>
      </c>
      <c r="W35" s="24">
        <v>40531.137332320213</v>
      </c>
      <c r="X35" s="24">
        <v>40888.982638716698</v>
      </c>
      <c r="Y35" s="36">
        <v>40888.982638716698</v>
      </c>
      <c r="Z35" s="22"/>
      <c r="AA35" s="20" t="s">
        <v>23</v>
      </c>
      <c r="AB35"/>
      <c r="AC35"/>
      <c r="AD35"/>
      <c r="AE35"/>
      <c r="AF35"/>
    </row>
    <row r="36" spans="1:32" x14ac:dyDescent="0.35">
      <c r="B36" s="33" t="s">
        <v>67</v>
      </c>
      <c r="C36" s="39">
        <v>6780.0000309944162</v>
      </c>
      <c r="D36" s="24">
        <v>13160.000145435333</v>
      </c>
      <c r="E36" s="24">
        <v>19820.000171661377</v>
      </c>
      <c r="F36" s="24">
        <v>21999.99988079071</v>
      </c>
      <c r="G36" s="36">
        <v>21539.999902248383</v>
      </c>
      <c r="H36" s="25"/>
      <c r="I36" s="39">
        <v>7099.9999940395364</v>
      </c>
      <c r="J36" s="24">
        <v>13980.000078678129</v>
      </c>
      <c r="K36" s="24">
        <v>21069.999754428864</v>
      </c>
      <c r="L36" s="24">
        <v>23239.999532699585</v>
      </c>
      <c r="M36" s="36">
        <v>23769.999742507935</v>
      </c>
      <c r="N36" s="25"/>
      <c r="O36" s="39">
        <v>7140.0000154972076</v>
      </c>
      <c r="P36" s="24">
        <v>14939.999878406523</v>
      </c>
      <c r="Q36" s="24">
        <v>23269.999861717224</v>
      </c>
      <c r="R36" s="24">
        <v>26140.000343322754</v>
      </c>
      <c r="S36" s="36">
        <v>27080.000162124634</v>
      </c>
      <c r="T36" s="25"/>
      <c r="U36" s="39">
        <v>7140.0000154972076</v>
      </c>
      <c r="V36" s="24">
        <v>14939.999878406523</v>
      </c>
      <c r="W36" s="24">
        <v>23269.999861717224</v>
      </c>
      <c r="X36" s="24">
        <v>26140.000343322754</v>
      </c>
      <c r="Y36" s="36">
        <v>27080.000162124634</v>
      </c>
      <c r="Z36" s="22"/>
      <c r="AA36" s="20" t="s">
        <v>23</v>
      </c>
      <c r="AB36"/>
      <c r="AC36"/>
      <c r="AD36"/>
      <c r="AE36"/>
      <c r="AF36"/>
    </row>
    <row r="37" spans="1:32" x14ac:dyDescent="0.35">
      <c r="A37" s="45"/>
      <c r="B37" s="45" t="s">
        <v>25</v>
      </c>
      <c r="C37" s="39">
        <v>11978.502511978149</v>
      </c>
      <c r="D37" s="24">
        <v>13321.643352508545</v>
      </c>
      <c r="E37" s="24">
        <v>14421.250462532043</v>
      </c>
      <c r="F37" s="24">
        <v>15152.746677398682</v>
      </c>
      <c r="G37" s="36">
        <v>15208.950042724609</v>
      </c>
      <c r="H37" s="25"/>
      <c r="I37" s="39">
        <v>13152.958869934082</v>
      </c>
      <c r="J37" s="24">
        <v>16956.50315284729</v>
      </c>
      <c r="K37" s="24">
        <v>18967.038631439209</v>
      </c>
      <c r="L37" s="24">
        <v>19961.637496948239</v>
      </c>
      <c r="M37" s="36">
        <v>20533.989906311035</v>
      </c>
      <c r="N37" s="25"/>
      <c r="O37" s="39">
        <v>13830.31952381134</v>
      </c>
      <c r="P37" s="24">
        <v>19697.937250137329</v>
      </c>
      <c r="Q37" s="24">
        <v>22526.803970336914</v>
      </c>
      <c r="R37" s="24">
        <v>24507.469892501835</v>
      </c>
      <c r="S37" s="36">
        <v>25788.311243057251</v>
      </c>
      <c r="T37" s="25"/>
      <c r="U37" s="39">
        <v>13830.31952381134</v>
      </c>
      <c r="V37" s="24">
        <v>19697.937250137329</v>
      </c>
      <c r="W37" s="24">
        <v>22526.803970336914</v>
      </c>
      <c r="X37" s="24">
        <v>24507.469892501835</v>
      </c>
      <c r="Y37" s="36">
        <v>25788.311243057251</v>
      </c>
      <c r="Z37" s="22"/>
      <c r="AA37" s="20" t="s">
        <v>23</v>
      </c>
      <c r="AB37"/>
      <c r="AC37"/>
      <c r="AD37"/>
      <c r="AE37"/>
      <c r="AF37"/>
    </row>
    <row r="38" spans="1:32" s="19" customFormat="1" x14ac:dyDescent="0.35">
      <c r="A38" s="26" t="s">
        <v>27</v>
      </c>
      <c r="B38" s="34"/>
      <c r="C38" s="40">
        <v>153958.66471777819</v>
      </c>
      <c r="D38" s="27">
        <v>171611.79230983517</v>
      </c>
      <c r="E38" s="27">
        <v>186143.46744741462</v>
      </c>
      <c r="F38" s="27">
        <v>190865.85361434356</v>
      </c>
      <c r="G38" s="37">
        <v>192024.02014209167</v>
      </c>
      <c r="H38" s="28"/>
      <c r="I38" s="40">
        <v>167220.18011931592</v>
      </c>
      <c r="J38" s="27">
        <v>214358.81952263182</v>
      </c>
      <c r="K38" s="27">
        <v>240128.47492910689</v>
      </c>
      <c r="L38" s="27">
        <v>253082.44046234363</v>
      </c>
      <c r="M38" s="37">
        <v>260418.47189926382</v>
      </c>
      <c r="N38" s="28"/>
      <c r="O38" s="40">
        <v>175337.31254030543</v>
      </c>
      <c r="P38" s="27">
        <v>248169.28119147083</v>
      </c>
      <c r="Q38" s="27">
        <v>284427.74964058661</v>
      </c>
      <c r="R38" s="27">
        <v>310378.52588948864</v>
      </c>
      <c r="S38" s="37">
        <v>326795.46753224987</v>
      </c>
      <c r="T38" s="28"/>
      <c r="U38" s="40">
        <v>175986.4760430014</v>
      </c>
      <c r="V38" s="27">
        <v>249512.57864880571</v>
      </c>
      <c r="W38" s="27">
        <v>286208.71706801659</v>
      </c>
      <c r="X38" s="27">
        <v>312713.73096499057</v>
      </c>
      <c r="Y38" s="37">
        <v>329509.20269283862</v>
      </c>
      <c r="Z38" s="44"/>
      <c r="AA38" s="20" t="s">
        <v>23</v>
      </c>
    </row>
    <row r="40" spans="1:32" x14ac:dyDescent="0.35">
      <c r="A40" t="s">
        <v>78</v>
      </c>
    </row>
    <row r="78" spans="8:26" x14ac:dyDescent="0.35">
      <c r="H78" s="3"/>
      <c r="N78" s="3"/>
      <c r="T78" s="3"/>
      <c r="Z78" s="3"/>
    </row>
    <row r="79" spans="8:26" x14ac:dyDescent="0.35">
      <c r="H79" s="3"/>
      <c r="N79" s="3"/>
      <c r="T79" s="3"/>
      <c r="Z79" s="3"/>
    </row>
    <row r="80" spans="8:26" x14ac:dyDescent="0.35">
      <c r="H80" s="3"/>
      <c r="N80" s="3"/>
      <c r="T80" s="3"/>
      <c r="Z80" s="3"/>
    </row>
    <row r="81" spans="8:26" x14ac:dyDescent="0.35">
      <c r="H81" s="3"/>
      <c r="N81" s="3"/>
      <c r="T81" s="3"/>
      <c r="Z81" s="3"/>
    </row>
    <row r="82" spans="8:26" x14ac:dyDescent="0.35">
      <c r="H82" s="3"/>
      <c r="N82" s="3"/>
      <c r="T82" s="3"/>
      <c r="Z82" s="3"/>
    </row>
    <row r="83" spans="8:26" x14ac:dyDescent="0.35">
      <c r="H83" s="3"/>
      <c r="N83" s="3"/>
      <c r="T83" s="3"/>
      <c r="Z83" s="3"/>
    </row>
    <row r="84" spans="8:26" x14ac:dyDescent="0.35">
      <c r="H84" s="3"/>
      <c r="N84" s="3"/>
      <c r="T84" s="3"/>
      <c r="Z84" s="3"/>
    </row>
    <row r="85" spans="8:26" x14ac:dyDescent="0.35">
      <c r="H85" s="3"/>
      <c r="N85" s="3"/>
      <c r="T85" s="3"/>
      <c r="Z85" s="3"/>
    </row>
    <row r="86" spans="8:26" x14ac:dyDescent="0.35">
      <c r="H86" s="3"/>
      <c r="N86" s="3"/>
      <c r="T86" s="3"/>
      <c r="Z86" s="3"/>
    </row>
    <row r="87" spans="8:26" x14ac:dyDescent="0.35">
      <c r="H87" s="3"/>
      <c r="N87" s="3"/>
      <c r="T87" s="3"/>
      <c r="Z87" s="3"/>
    </row>
    <row r="88" spans="8:26" x14ac:dyDescent="0.35">
      <c r="H88" s="3"/>
      <c r="N88" s="3"/>
      <c r="T88" s="3"/>
      <c r="Z88" s="3"/>
    </row>
    <row r="89" spans="8:26" x14ac:dyDescent="0.35">
      <c r="H89" s="3"/>
      <c r="N89" s="3"/>
      <c r="T89" s="3"/>
      <c r="Z89" s="3"/>
    </row>
    <row r="90" spans="8:26" x14ac:dyDescent="0.35">
      <c r="H90" s="3"/>
      <c r="N90" s="3"/>
      <c r="T90" s="3"/>
      <c r="Z90" s="3"/>
    </row>
    <row r="91" spans="8:26" x14ac:dyDescent="0.35">
      <c r="H91" s="3"/>
      <c r="N91" s="3"/>
      <c r="T91" s="3"/>
      <c r="Z91" s="3"/>
    </row>
    <row r="92" spans="8:26" x14ac:dyDescent="0.35">
      <c r="H92" s="3"/>
      <c r="N92" s="3"/>
      <c r="T92" s="3"/>
      <c r="Z92" s="3"/>
    </row>
    <row r="93" spans="8:26" x14ac:dyDescent="0.35">
      <c r="H93" s="3"/>
      <c r="N93" s="3"/>
      <c r="T93" s="3"/>
      <c r="Z93" s="3"/>
    </row>
    <row r="94" spans="8:26" x14ac:dyDescent="0.35">
      <c r="H94" s="3"/>
      <c r="N94" s="3"/>
      <c r="T94" s="3"/>
      <c r="Z94" s="3"/>
    </row>
    <row r="95" spans="8:26" x14ac:dyDescent="0.35">
      <c r="H95" s="3"/>
      <c r="N95" s="3"/>
      <c r="T95" s="3"/>
      <c r="Z95" s="3"/>
    </row>
    <row r="96" spans="8:26" x14ac:dyDescent="0.35">
      <c r="H96" s="3"/>
      <c r="N96" s="3"/>
      <c r="T96" s="3"/>
      <c r="Z96" s="3"/>
    </row>
    <row r="97" spans="8:26" x14ac:dyDescent="0.35">
      <c r="H97" s="3"/>
      <c r="N97" s="3"/>
      <c r="T97" s="3"/>
      <c r="Z97" s="3"/>
    </row>
    <row r="98" spans="8:26" x14ac:dyDescent="0.35">
      <c r="H98" s="3"/>
      <c r="N98" s="3"/>
      <c r="T98" s="3"/>
      <c r="Z98" s="3"/>
    </row>
    <row r="99" spans="8:26" x14ac:dyDescent="0.35">
      <c r="H99" s="3"/>
      <c r="N99" s="3"/>
      <c r="T99" s="3"/>
      <c r="Z99" s="3"/>
    </row>
    <row r="100" spans="8:26" x14ac:dyDescent="0.35">
      <c r="H100" s="3"/>
      <c r="N100" s="3"/>
      <c r="T100" s="3"/>
      <c r="Z100" s="3"/>
    </row>
    <row r="101" spans="8:26" x14ac:dyDescent="0.35">
      <c r="H101" s="3"/>
      <c r="N101" s="3"/>
      <c r="T101" s="3"/>
      <c r="Z101" s="3"/>
    </row>
    <row r="102" spans="8:26" x14ac:dyDescent="0.35">
      <c r="H102" s="3"/>
      <c r="N102" s="3"/>
      <c r="T102" s="3"/>
      <c r="Z102" s="3"/>
    </row>
    <row r="103" spans="8:26" x14ac:dyDescent="0.35">
      <c r="H103" s="3"/>
      <c r="N103" s="3"/>
      <c r="T103" s="3"/>
      <c r="Z103" s="3"/>
    </row>
    <row r="104" spans="8:26" x14ac:dyDescent="0.35">
      <c r="H104" s="3"/>
      <c r="N104" s="3"/>
      <c r="T104" s="3"/>
      <c r="Z104" s="3"/>
    </row>
    <row r="105" spans="8:26" x14ac:dyDescent="0.35">
      <c r="H105" s="3"/>
      <c r="N105" s="3"/>
      <c r="T105" s="3"/>
      <c r="Z105" s="3"/>
    </row>
    <row r="106" spans="8:26" x14ac:dyDescent="0.35">
      <c r="H106" s="3"/>
      <c r="N106" s="3"/>
      <c r="T106" s="3"/>
      <c r="Z106" s="3"/>
    </row>
    <row r="107" spans="8:26" x14ac:dyDescent="0.35">
      <c r="H107" s="3"/>
      <c r="N107" s="3"/>
      <c r="T107" s="3"/>
      <c r="Z107" s="3"/>
    </row>
  </sheetData>
  <mergeCells count="4">
    <mergeCell ref="C2:G2"/>
    <mergeCell ref="I2:M2"/>
    <mergeCell ref="O2:S2"/>
    <mergeCell ref="U2:Y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1"/>
  <dimension ref="A2:AE29"/>
  <sheetViews>
    <sheetView showGridLines="0" zoomScale="80" zoomScaleNormal="80" workbookViewId="0">
      <selection activeCell="AE29" sqref="AE29"/>
    </sheetView>
  </sheetViews>
  <sheetFormatPr defaultRowHeight="14.5" x14ac:dyDescent="0.35"/>
  <cols>
    <col min="1" max="1" width="11.81640625" customWidth="1"/>
    <col min="2" max="2" width="23.453125" bestFit="1" customWidth="1"/>
    <col min="3" max="7" width="9.453125" customWidth="1"/>
    <col min="8" max="8" width="2.7265625" customWidth="1"/>
    <col min="9" max="13" width="9.453125" customWidth="1"/>
    <col min="14" max="14" width="2.7265625" customWidth="1"/>
    <col min="15" max="19" width="9.453125" customWidth="1"/>
    <col min="20" max="20" width="2.7265625" customWidth="1"/>
    <col min="21" max="25" width="9.453125" customWidth="1"/>
    <col min="26" max="26" width="2.7265625" customWidth="1"/>
    <col min="27" max="31" width="9.453125" customWidth="1"/>
    <col min="32" max="32" width="2.7265625" customWidth="1"/>
  </cols>
  <sheetData>
    <row r="2" spans="1:27" x14ac:dyDescent="0.35">
      <c r="C2" s="133" t="s">
        <v>45</v>
      </c>
      <c r="D2" s="133"/>
      <c r="E2" s="133"/>
      <c r="F2" s="133"/>
      <c r="G2" s="133"/>
      <c r="H2" s="21"/>
      <c r="I2" s="133" t="s">
        <v>46</v>
      </c>
      <c r="J2" s="133"/>
      <c r="K2" s="133"/>
      <c r="L2" s="133"/>
      <c r="M2" s="133"/>
      <c r="N2" s="21"/>
      <c r="O2" s="133" t="s">
        <v>47</v>
      </c>
      <c r="P2" s="133"/>
      <c r="Q2" s="133"/>
      <c r="R2" s="133"/>
      <c r="S2" s="133"/>
      <c r="T2" s="21"/>
      <c r="U2" s="133" t="s">
        <v>48</v>
      </c>
      <c r="V2" s="133"/>
      <c r="W2" s="133"/>
      <c r="X2" s="133"/>
      <c r="Y2" s="133"/>
    </row>
    <row r="3" spans="1:27" x14ac:dyDescent="0.35">
      <c r="A3" s="29" t="s">
        <v>14</v>
      </c>
      <c r="B3" s="32" t="s">
        <v>21</v>
      </c>
      <c r="C3" s="30">
        <v>2030</v>
      </c>
      <c r="D3" s="30">
        <v>2035</v>
      </c>
      <c r="E3" s="30">
        <v>2040</v>
      </c>
      <c r="F3" s="30">
        <v>2045</v>
      </c>
      <c r="G3" s="30">
        <v>2050</v>
      </c>
      <c r="H3" s="53"/>
      <c r="I3" s="30">
        <v>2030</v>
      </c>
      <c r="J3" s="30">
        <v>2035</v>
      </c>
      <c r="K3" s="30">
        <v>2040</v>
      </c>
      <c r="L3" s="30">
        <v>2045</v>
      </c>
      <c r="M3" s="30">
        <v>2050</v>
      </c>
      <c r="N3" s="53"/>
      <c r="O3" s="30">
        <v>2030</v>
      </c>
      <c r="P3" s="30">
        <v>2035</v>
      </c>
      <c r="Q3" s="30">
        <v>2040</v>
      </c>
      <c r="R3" s="30">
        <v>2045</v>
      </c>
      <c r="S3" s="30">
        <v>2050</v>
      </c>
      <c r="T3" s="53"/>
      <c r="U3" s="30">
        <v>2030</v>
      </c>
      <c r="V3" s="30">
        <v>2035</v>
      </c>
      <c r="W3" s="30">
        <v>2040</v>
      </c>
      <c r="X3" s="30">
        <v>2045</v>
      </c>
      <c r="Y3" s="35">
        <v>2050</v>
      </c>
      <c r="Z3" s="42"/>
    </row>
    <row r="4" spans="1:27" x14ac:dyDescent="0.35">
      <c r="A4" t="s">
        <v>0</v>
      </c>
      <c r="B4" s="33" t="s">
        <v>52</v>
      </c>
      <c r="C4" s="3">
        <v>65.69</v>
      </c>
      <c r="D4" s="3">
        <v>65.69</v>
      </c>
      <c r="E4" s="3">
        <v>31.69</v>
      </c>
      <c r="F4" s="3">
        <v>24.9</v>
      </c>
      <c r="G4" s="3">
        <v>9.31</v>
      </c>
      <c r="H4" s="58"/>
      <c r="I4" s="3">
        <v>65.69</v>
      </c>
      <c r="J4" s="3">
        <v>65.69</v>
      </c>
      <c r="K4" s="3">
        <v>65.69</v>
      </c>
      <c r="L4" s="3">
        <v>65.69</v>
      </c>
      <c r="M4" s="3">
        <v>65.69</v>
      </c>
      <c r="N4" s="58"/>
      <c r="O4" s="3">
        <v>65.69</v>
      </c>
      <c r="P4" s="3">
        <v>65.69</v>
      </c>
      <c r="Q4" s="3">
        <v>65.69</v>
      </c>
      <c r="R4" s="3">
        <v>65.69</v>
      </c>
      <c r="S4" s="3">
        <v>65.69</v>
      </c>
      <c r="T4" s="58"/>
      <c r="U4" s="3">
        <v>65.69</v>
      </c>
      <c r="V4" s="3">
        <v>65.69</v>
      </c>
      <c r="W4" s="3">
        <v>31.69</v>
      </c>
      <c r="X4" s="3">
        <v>24.9</v>
      </c>
      <c r="Y4" s="59">
        <v>9.31</v>
      </c>
      <c r="AA4" t="s">
        <v>5</v>
      </c>
    </row>
    <row r="5" spans="1:27" x14ac:dyDescent="0.35">
      <c r="B5" s="33" t="s">
        <v>6</v>
      </c>
      <c r="C5" s="3">
        <v>127.85</v>
      </c>
      <c r="D5" s="3">
        <v>127.85</v>
      </c>
      <c r="E5" s="3">
        <v>127.85</v>
      </c>
      <c r="F5" s="3">
        <v>127.85</v>
      </c>
      <c r="G5" s="3">
        <v>127.85</v>
      </c>
      <c r="H5" s="58"/>
      <c r="I5" s="3">
        <v>127.85</v>
      </c>
      <c r="J5" s="3">
        <v>127.85</v>
      </c>
      <c r="K5" s="3">
        <v>127.85</v>
      </c>
      <c r="L5" s="3">
        <v>127.85</v>
      </c>
      <c r="M5" s="3">
        <v>127.85</v>
      </c>
      <c r="N5" s="58"/>
      <c r="O5" s="3">
        <v>127.85</v>
      </c>
      <c r="P5" s="3">
        <v>127.85</v>
      </c>
      <c r="Q5" s="3">
        <v>127.85</v>
      </c>
      <c r="R5" s="3">
        <v>127.85</v>
      </c>
      <c r="S5" s="3">
        <v>127.85</v>
      </c>
      <c r="T5" s="58"/>
      <c r="U5" s="3">
        <v>127.85</v>
      </c>
      <c r="V5" s="3">
        <v>127.85</v>
      </c>
      <c r="W5" s="3">
        <v>127.85</v>
      </c>
      <c r="X5" s="3">
        <v>127.85</v>
      </c>
      <c r="Y5" s="59">
        <v>127.85</v>
      </c>
      <c r="AA5" t="s">
        <v>5</v>
      </c>
    </row>
    <row r="6" spans="1:27" x14ac:dyDescent="0.35">
      <c r="B6" s="33" t="s">
        <v>53</v>
      </c>
      <c r="C6" s="3">
        <v>0</v>
      </c>
      <c r="D6" s="3">
        <v>0</v>
      </c>
      <c r="E6" s="3">
        <v>0.30000000000000004</v>
      </c>
      <c r="F6" s="3">
        <v>0.30000000000000004</v>
      </c>
      <c r="G6" s="3">
        <v>0.60000000000000009</v>
      </c>
      <c r="H6" s="58"/>
      <c r="I6" s="3">
        <v>0</v>
      </c>
      <c r="J6" s="3">
        <v>0</v>
      </c>
      <c r="K6" s="3">
        <v>0.30000000000000004</v>
      </c>
      <c r="L6" s="3">
        <v>0.30000000000000004</v>
      </c>
      <c r="M6" s="3">
        <v>0.60000000000000009</v>
      </c>
      <c r="N6" s="58"/>
      <c r="O6" s="3">
        <v>0</v>
      </c>
      <c r="P6" s="3">
        <v>0</v>
      </c>
      <c r="Q6" s="3">
        <v>0.30000000000000004</v>
      </c>
      <c r="R6" s="3">
        <v>0.30000000000000004</v>
      </c>
      <c r="S6" s="3">
        <v>0.60000000000000009</v>
      </c>
      <c r="T6" s="58"/>
      <c r="U6" s="3">
        <v>0</v>
      </c>
      <c r="V6" s="3">
        <v>0</v>
      </c>
      <c r="W6" s="3">
        <v>0.30000000000000004</v>
      </c>
      <c r="X6" s="3">
        <v>0.30000000000000004</v>
      </c>
      <c r="Y6" s="59">
        <v>0.60000000000000009</v>
      </c>
      <c r="AA6" t="s">
        <v>5</v>
      </c>
    </row>
    <row r="7" spans="1:27" x14ac:dyDescent="0.35">
      <c r="A7" s="26" t="s">
        <v>15</v>
      </c>
      <c r="B7" s="34"/>
      <c r="C7" s="60">
        <v>193.54</v>
      </c>
      <c r="D7" s="60">
        <v>193.54</v>
      </c>
      <c r="E7" s="60">
        <v>159.84</v>
      </c>
      <c r="F7" s="60">
        <v>153.05000000000001</v>
      </c>
      <c r="G7" s="60">
        <v>137.76</v>
      </c>
      <c r="H7" s="62"/>
      <c r="I7" s="60">
        <v>193.54</v>
      </c>
      <c r="J7" s="60">
        <v>193.54</v>
      </c>
      <c r="K7" s="60">
        <v>193.84</v>
      </c>
      <c r="L7" s="60">
        <v>193.84</v>
      </c>
      <c r="M7" s="60">
        <v>194.14</v>
      </c>
      <c r="N7" s="62"/>
      <c r="O7" s="60">
        <v>193.54</v>
      </c>
      <c r="P7" s="60">
        <v>193.54</v>
      </c>
      <c r="Q7" s="60">
        <v>193.84</v>
      </c>
      <c r="R7" s="60">
        <v>193.84</v>
      </c>
      <c r="S7" s="60">
        <v>194.14</v>
      </c>
      <c r="T7" s="62"/>
      <c r="U7" s="60">
        <v>193.54</v>
      </c>
      <c r="V7" s="60">
        <v>193.54</v>
      </c>
      <c r="W7" s="60">
        <v>159.84</v>
      </c>
      <c r="X7" s="60">
        <v>153.05000000000001</v>
      </c>
      <c r="Y7" s="63">
        <v>137.76</v>
      </c>
      <c r="AA7" t="s">
        <v>5</v>
      </c>
    </row>
    <row r="8" spans="1:27" x14ac:dyDescent="0.35">
      <c r="A8" t="s">
        <v>2</v>
      </c>
      <c r="B8" s="33" t="s">
        <v>52</v>
      </c>
      <c r="C8" s="3">
        <v>244.81</v>
      </c>
      <c r="D8" s="3">
        <v>231.33</v>
      </c>
      <c r="E8" s="3">
        <v>219.69</v>
      </c>
      <c r="F8" s="3">
        <v>148.38999999999999</v>
      </c>
      <c r="G8" s="3">
        <v>46.54</v>
      </c>
      <c r="H8" s="58"/>
      <c r="I8" s="3">
        <v>244.81</v>
      </c>
      <c r="J8" s="3">
        <v>244.81</v>
      </c>
      <c r="K8" s="3">
        <v>244.81</v>
      </c>
      <c r="L8" s="3">
        <v>244.81</v>
      </c>
      <c r="M8" s="3">
        <v>244.81</v>
      </c>
      <c r="N8" s="58"/>
      <c r="O8" s="3">
        <v>244.81</v>
      </c>
      <c r="P8" s="3">
        <v>244.81</v>
      </c>
      <c r="Q8" s="3">
        <v>244.81</v>
      </c>
      <c r="R8" s="3">
        <v>244.81</v>
      </c>
      <c r="S8" s="3">
        <v>244.81</v>
      </c>
      <c r="T8" s="58"/>
      <c r="U8" s="3">
        <v>244.81</v>
      </c>
      <c r="V8" s="3">
        <v>231.33</v>
      </c>
      <c r="W8" s="3">
        <v>219.69</v>
      </c>
      <c r="X8" s="3">
        <v>148.38999999999999</v>
      </c>
      <c r="Y8" s="59">
        <v>46.54</v>
      </c>
      <c r="AA8" t="s">
        <v>5</v>
      </c>
    </row>
    <row r="9" spans="1:27" x14ac:dyDescent="0.35">
      <c r="B9" s="33" t="s">
        <v>6</v>
      </c>
      <c r="C9" s="3">
        <v>502.25</v>
      </c>
      <c r="D9" s="3">
        <v>502.25</v>
      </c>
      <c r="E9" s="3">
        <v>502.25</v>
      </c>
      <c r="F9" s="3">
        <v>502.25</v>
      </c>
      <c r="G9" s="3">
        <v>502.25</v>
      </c>
      <c r="H9" s="58"/>
      <c r="I9" s="3">
        <v>502.25</v>
      </c>
      <c r="J9" s="3">
        <v>502.25</v>
      </c>
      <c r="K9" s="3">
        <v>502.25</v>
      </c>
      <c r="L9" s="3">
        <v>502.25</v>
      </c>
      <c r="M9" s="3">
        <v>502.25</v>
      </c>
      <c r="N9" s="58"/>
      <c r="O9" s="3">
        <v>502.25</v>
      </c>
      <c r="P9" s="3">
        <v>502.25</v>
      </c>
      <c r="Q9" s="3">
        <v>502.25</v>
      </c>
      <c r="R9" s="3">
        <v>502.25</v>
      </c>
      <c r="S9" s="3">
        <v>502.25</v>
      </c>
      <c r="T9" s="58"/>
      <c r="U9" s="3">
        <v>502.25</v>
      </c>
      <c r="V9" s="3">
        <v>502.25</v>
      </c>
      <c r="W9" s="3">
        <v>502.25</v>
      </c>
      <c r="X9" s="3">
        <v>502.25</v>
      </c>
      <c r="Y9" s="59">
        <v>502.25</v>
      </c>
      <c r="AA9" t="s">
        <v>5</v>
      </c>
    </row>
    <row r="10" spans="1:27" x14ac:dyDescent="0.35">
      <c r="B10" s="33" t="s">
        <v>53</v>
      </c>
      <c r="C10" s="3">
        <v>0</v>
      </c>
      <c r="D10" s="3">
        <v>0</v>
      </c>
      <c r="E10" s="3">
        <v>0.30000000000000004</v>
      </c>
      <c r="F10" s="3">
        <v>0.30000000000000004</v>
      </c>
      <c r="G10" s="3">
        <v>0.60000000000000009</v>
      </c>
      <c r="H10" s="58"/>
      <c r="I10" s="3">
        <v>0</v>
      </c>
      <c r="J10" s="3">
        <v>0</v>
      </c>
      <c r="K10" s="3">
        <v>0.30000000000000004</v>
      </c>
      <c r="L10" s="3">
        <v>0.30000000000000004</v>
      </c>
      <c r="M10" s="3">
        <v>0.60000000000000009</v>
      </c>
      <c r="N10" s="58"/>
      <c r="O10" s="3">
        <v>0</v>
      </c>
      <c r="P10" s="3">
        <v>0</v>
      </c>
      <c r="Q10" s="3">
        <v>0.30000000000000004</v>
      </c>
      <c r="R10" s="3">
        <v>0.30000000000000004</v>
      </c>
      <c r="S10" s="3">
        <v>0.60000000000000009</v>
      </c>
      <c r="T10" s="58"/>
      <c r="U10" s="3">
        <v>0</v>
      </c>
      <c r="V10" s="3">
        <v>0</v>
      </c>
      <c r="W10" s="3">
        <v>0.30000000000000004</v>
      </c>
      <c r="X10" s="3">
        <v>0.30000000000000004</v>
      </c>
      <c r="Y10" s="59">
        <v>0.60000000000000009</v>
      </c>
      <c r="AA10" t="s">
        <v>5</v>
      </c>
    </row>
    <row r="11" spans="1:27" x14ac:dyDescent="0.35">
      <c r="A11" s="26" t="s">
        <v>16</v>
      </c>
      <c r="B11" s="34"/>
      <c r="C11" s="60">
        <v>747.06</v>
      </c>
      <c r="D11" s="60">
        <v>733.58</v>
      </c>
      <c r="E11" s="60">
        <v>722.24</v>
      </c>
      <c r="F11" s="60">
        <v>650.93999999999994</v>
      </c>
      <c r="G11" s="60">
        <v>549.39</v>
      </c>
      <c r="H11" s="62"/>
      <c r="I11" s="60">
        <v>747.06</v>
      </c>
      <c r="J11" s="60">
        <v>747.06</v>
      </c>
      <c r="K11" s="60">
        <v>747.3599999999999</v>
      </c>
      <c r="L11" s="60">
        <v>747.3599999999999</v>
      </c>
      <c r="M11" s="60">
        <v>747.66</v>
      </c>
      <c r="N11" s="62"/>
      <c r="O11" s="60">
        <v>747.06</v>
      </c>
      <c r="P11" s="60">
        <v>747.06</v>
      </c>
      <c r="Q11" s="60">
        <v>747.3599999999999</v>
      </c>
      <c r="R11" s="60">
        <v>747.3599999999999</v>
      </c>
      <c r="S11" s="60">
        <v>747.66</v>
      </c>
      <c r="T11" s="62"/>
      <c r="U11" s="60">
        <v>747.06</v>
      </c>
      <c r="V11" s="60">
        <v>733.58</v>
      </c>
      <c r="W11" s="60">
        <v>722.24</v>
      </c>
      <c r="X11" s="60">
        <v>650.93999999999994</v>
      </c>
      <c r="Y11" s="63">
        <v>549.39</v>
      </c>
      <c r="AA11" t="s">
        <v>5</v>
      </c>
    </row>
    <row r="12" spans="1:27" x14ac:dyDescent="0.35">
      <c r="A12" t="s">
        <v>3</v>
      </c>
      <c r="B12" s="33" t="s">
        <v>52</v>
      </c>
      <c r="C12" s="3">
        <v>1845.32</v>
      </c>
      <c r="D12" s="3">
        <v>1707.06</v>
      </c>
      <c r="E12" s="3">
        <v>1548.15</v>
      </c>
      <c r="F12" s="3">
        <v>1264.03</v>
      </c>
      <c r="G12" s="3">
        <v>890.81000000000006</v>
      </c>
      <c r="H12" s="58"/>
      <c r="I12" s="3">
        <v>2065.65</v>
      </c>
      <c r="J12" s="3">
        <v>2065.65</v>
      </c>
      <c r="K12" s="3">
        <v>2054.35</v>
      </c>
      <c r="L12" s="3">
        <v>1705.75</v>
      </c>
      <c r="M12" s="3">
        <v>1451.6599999999999</v>
      </c>
      <c r="N12" s="58"/>
      <c r="O12" s="3">
        <v>2065.65</v>
      </c>
      <c r="P12" s="3">
        <v>2065.65</v>
      </c>
      <c r="Q12" s="3">
        <v>2054.35</v>
      </c>
      <c r="R12" s="3">
        <v>1705.75</v>
      </c>
      <c r="S12" s="3">
        <v>1451.6599999999999</v>
      </c>
      <c r="T12" s="58"/>
      <c r="U12" s="3">
        <v>1845.32</v>
      </c>
      <c r="V12" s="3">
        <v>1707.06</v>
      </c>
      <c r="W12" s="3">
        <v>1548.15</v>
      </c>
      <c r="X12" s="3">
        <v>1264.03</v>
      </c>
      <c r="Y12" s="59">
        <v>890.81000000000006</v>
      </c>
      <c r="AA12" t="s">
        <v>5</v>
      </c>
    </row>
    <row r="13" spans="1:27" x14ac:dyDescent="0.35">
      <c r="B13" s="33" t="s">
        <v>6</v>
      </c>
      <c r="C13" s="3">
        <v>484.53</v>
      </c>
      <c r="D13" s="3">
        <v>484.53</v>
      </c>
      <c r="E13" s="3">
        <v>484.53</v>
      </c>
      <c r="F13" s="3">
        <v>484.53</v>
      </c>
      <c r="G13" s="3">
        <v>484.53</v>
      </c>
      <c r="H13" s="58"/>
      <c r="I13" s="3">
        <v>484.53</v>
      </c>
      <c r="J13" s="3">
        <v>484.53</v>
      </c>
      <c r="K13" s="3">
        <v>484.53</v>
      </c>
      <c r="L13" s="3">
        <v>484.53</v>
      </c>
      <c r="M13" s="3">
        <v>484.53</v>
      </c>
      <c r="N13" s="58"/>
      <c r="O13" s="3">
        <v>484.53</v>
      </c>
      <c r="P13" s="3">
        <v>484.53</v>
      </c>
      <c r="Q13" s="3">
        <v>484.53</v>
      </c>
      <c r="R13" s="3">
        <v>484.53</v>
      </c>
      <c r="S13" s="3">
        <v>484.53</v>
      </c>
      <c r="T13" s="58"/>
      <c r="U13" s="3">
        <v>484.53</v>
      </c>
      <c r="V13" s="3">
        <v>484.53</v>
      </c>
      <c r="W13" s="3">
        <v>484.53</v>
      </c>
      <c r="X13" s="3">
        <v>484.53</v>
      </c>
      <c r="Y13" s="59">
        <v>484.53</v>
      </c>
      <c r="AA13" t="s">
        <v>5</v>
      </c>
    </row>
    <row r="14" spans="1:27" x14ac:dyDescent="0.35">
      <c r="B14" s="33" t="s">
        <v>53</v>
      </c>
      <c r="C14" s="3">
        <v>219.39</v>
      </c>
      <c r="D14" s="3">
        <v>3.08</v>
      </c>
      <c r="E14" s="3">
        <v>3.3800000000000003</v>
      </c>
      <c r="F14" s="3">
        <v>3.3800000000000003</v>
      </c>
      <c r="G14" s="3">
        <v>1.4700000000000002</v>
      </c>
      <c r="H14" s="58"/>
      <c r="I14" s="3">
        <v>219.39</v>
      </c>
      <c r="J14" s="3">
        <v>3.08</v>
      </c>
      <c r="K14" s="3">
        <v>3.3800000000000003</v>
      </c>
      <c r="L14" s="3">
        <v>3.3800000000000003</v>
      </c>
      <c r="M14" s="3">
        <v>1.4700000000000002</v>
      </c>
      <c r="N14" s="58"/>
      <c r="O14" s="3">
        <v>219.39</v>
      </c>
      <c r="P14" s="3">
        <v>3.08</v>
      </c>
      <c r="Q14" s="3">
        <v>3.3800000000000003</v>
      </c>
      <c r="R14" s="3">
        <v>3.3800000000000003</v>
      </c>
      <c r="S14" s="3">
        <v>1.4700000000000002</v>
      </c>
      <c r="T14" s="58"/>
      <c r="U14" s="3">
        <v>369.39</v>
      </c>
      <c r="V14" s="3">
        <v>603.08000000000004</v>
      </c>
      <c r="W14" s="3">
        <v>1158.0534</v>
      </c>
      <c r="X14" s="3">
        <v>2658.0533999999998</v>
      </c>
      <c r="Y14" s="59">
        <v>4415.8017999999993</v>
      </c>
      <c r="AA14" t="s">
        <v>5</v>
      </c>
    </row>
    <row r="15" spans="1:27" x14ac:dyDescent="0.35">
      <c r="A15" s="26" t="s">
        <v>17</v>
      </c>
      <c r="B15" s="34"/>
      <c r="C15" s="60">
        <v>2549.2399999999998</v>
      </c>
      <c r="D15" s="60">
        <v>2194.67</v>
      </c>
      <c r="E15" s="60">
        <v>2036.0600000000002</v>
      </c>
      <c r="F15" s="60">
        <v>1751.94</v>
      </c>
      <c r="G15" s="60">
        <v>1376.8100000000002</v>
      </c>
      <c r="H15" s="62"/>
      <c r="I15" s="60">
        <v>2769.57</v>
      </c>
      <c r="J15" s="60">
        <v>2553.2600000000002</v>
      </c>
      <c r="K15" s="60">
        <v>2542.2600000000002</v>
      </c>
      <c r="L15" s="60">
        <v>2193.66</v>
      </c>
      <c r="M15" s="60">
        <v>1937.6599999999999</v>
      </c>
      <c r="N15" s="62"/>
      <c r="O15" s="60">
        <v>2769.57</v>
      </c>
      <c r="P15" s="60">
        <v>2553.2600000000002</v>
      </c>
      <c r="Q15" s="60">
        <v>2542.2600000000002</v>
      </c>
      <c r="R15" s="60">
        <v>2193.66</v>
      </c>
      <c r="S15" s="60">
        <v>1937.6599999999999</v>
      </c>
      <c r="T15" s="62"/>
      <c r="U15" s="60">
        <v>2699.24</v>
      </c>
      <c r="V15" s="60">
        <v>2794.67</v>
      </c>
      <c r="W15" s="60">
        <v>3190.7334000000001</v>
      </c>
      <c r="X15" s="60">
        <v>4406.6134000000002</v>
      </c>
      <c r="Y15" s="63">
        <v>5791.1417999999994</v>
      </c>
      <c r="AA15" t="s">
        <v>5</v>
      </c>
    </row>
    <row r="16" spans="1:27" x14ac:dyDescent="0.35">
      <c r="A16" t="s">
        <v>4</v>
      </c>
      <c r="B16" s="33" t="s">
        <v>52</v>
      </c>
      <c r="C16" s="3">
        <v>396.93</v>
      </c>
      <c r="D16" s="3">
        <v>373.65000000000003</v>
      </c>
      <c r="E16" s="3">
        <v>336.79</v>
      </c>
      <c r="F16" s="3">
        <v>300.92</v>
      </c>
      <c r="G16" s="3">
        <v>199.45</v>
      </c>
      <c r="H16" s="58"/>
      <c r="I16" s="3">
        <v>465.93</v>
      </c>
      <c r="J16" s="3">
        <v>465.93</v>
      </c>
      <c r="K16" s="3">
        <v>465.93</v>
      </c>
      <c r="L16" s="3">
        <v>396.93</v>
      </c>
      <c r="M16" s="3">
        <v>358.13</v>
      </c>
      <c r="N16" s="58"/>
      <c r="O16" s="3">
        <v>465.93</v>
      </c>
      <c r="P16" s="3">
        <v>465.93</v>
      </c>
      <c r="Q16" s="3">
        <v>465.93</v>
      </c>
      <c r="R16" s="3">
        <v>396.93</v>
      </c>
      <c r="S16" s="3">
        <v>358.13</v>
      </c>
      <c r="T16" s="58"/>
      <c r="U16" s="3">
        <v>396.93</v>
      </c>
      <c r="V16" s="3">
        <v>373.65000000000003</v>
      </c>
      <c r="W16" s="3">
        <v>336.79</v>
      </c>
      <c r="X16" s="3">
        <v>300.92</v>
      </c>
      <c r="Y16" s="59">
        <v>199.45</v>
      </c>
      <c r="AA16" t="s">
        <v>5</v>
      </c>
    </row>
    <row r="17" spans="1:31" x14ac:dyDescent="0.35">
      <c r="B17" s="33" t="s">
        <v>6</v>
      </c>
      <c r="C17" s="3">
        <v>250.68</v>
      </c>
      <c r="D17" s="3">
        <v>250.68</v>
      </c>
      <c r="E17" s="3">
        <v>250.68</v>
      </c>
      <c r="F17" s="3">
        <v>250.68</v>
      </c>
      <c r="G17" s="3">
        <v>250.68</v>
      </c>
      <c r="H17" s="58"/>
      <c r="I17" s="3">
        <v>250.68</v>
      </c>
      <c r="J17" s="3">
        <v>250.68</v>
      </c>
      <c r="K17" s="3">
        <v>250.68</v>
      </c>
      <c r="L17" s="3">
        <v>250.68</v>
      </c>
      <c r="M17" s="3">
        <v>250.68</v>
      </c>
      <c r="N17" s="58"/>
      <c r="O17" s="3">
        <v>250.68</v>
      </c>
      <c r="P17" s="3">
        <v>250.68</v>
      </c>
      <c r="Q17" s="3">
        <v>250.68</v>
      </c>
      <c r="R17" s="3">
        <v>250.68</v>
      </c>
      <c r="S17" s="3">
        <v>250.68</v>
      </c>
      <c r="T17" s="58"/>
      <c r="U17" s="3">
        <v>250.68</v>
      </c>
      <c r="V17" s="3">
        <v>250.68</v>
      </c>
      <c r="W17" s="3">
        <v>250.68</v>
      </c>
      <c r="X17" s="3">
        <v>250.68</v>
      </c>
      <c r="Y17" s="59">
        <v>250.68</v>
      </c>
      <c r="AA17" t="s">
        <v>5</v>
      </c>
    </row>
    <row r="18" spans="1:31" x14ac:dyDescent="0.35">
      <c r="B18" s="33" t="s">
        <v>53</v>
      </c>
      <c r="C18" s="57">
        <v>440</v>
      </c>
      <c r="D18" s="57">
        <v>440</v>
      </c>
      <c r="E18" s="57">
        <v>440.3</v>
      </c>
      <c r="F18" s="57">
        <v>440.3</v>
      </c>
      <c r="G18" s="57">
        <v>0.60000000000000009</v>
      </c>
      <c r="H18" s="58"/>
      <c r="I18" s="57">
        <v>440</v>
      </c>
      <c r="J18" s="57">
        <v>440</v>
      </c>
      <c r="K18" s="57">
        <v>440.3</v>
      </c>
      <c r="L18" s="57">
        <v>440.3</v>
      </c>
      <c r="M18" s="57">
        <v>0.60000000000000009</v>
      </c>
      <c r="N18" s="58"/>
      <c r="O18" s="57">
        <v>440</v>
      </c>
      <c r="P18" s="57">
        <v>440</v>
      </c>
      <c r="Q18" s="57">
        <v>440.3</v>
      </c>
      <c r="R18" s="57">
        <v>440.3</v>
      </c>
      <c r="S18" s="57">
        <v>0.60000000000000009</v>
      </c>
      <c r="T18" s="58"/>
      <c r="U18" s="57">
        <v>440</v>
      </c>
      <c r="V18" s="57">
        <v>440</v>
      </c>
      <c r="W18" s="57">
        <v>440.3</v>
      </c>
      <c r="X18" s="57">
        <v>440.3</v>
      </c>
      <c r="Y18" s="64">
        <v>0.60000000000000009</v>
      </c>
      <c r="AA18" t="s">
        <v>5</v>
      </c>
    </row>
    <row r="19" spans="1:31" ht="15" thickBot="1" x14ac:dyDescent="0.4">
      <c r="A19" s="46" t="s">
        <v>18</v>
      </c>
      <c r="B19" s="47"/>
      <c r="C19" s="65">
        <v>1087.6100000000001</v>
      </c>
      <c r="D19" s="65">
        <v>1064.33</v>
      </c>
      <c r="E19" s="65">
        <v>1027.77</v>
      </c>
      <c r="F19" s="65">
        <v>991.90000000000009</v>
      </c>
      <c r="G19" s="65">
        <v>450.73</v>
      </c>
      <c r="H19" s="67"/>
      <c r="I19" s="65">
        <v>1156.6100000000001</v>
      </c>
      <c r="J19" s="65">
        <v>1156.6100000000001</v>
      </c>
      <c r="K19" s="65">
        <v>1156.9100000000001</v>
      </c>
      <c r="L19" s="65">
        <v>1087.9100000000001</v>
      </c>
      <c r="M19" s="65">
        <v>609.41</v>
      </c>
      <c r="N19" s="67"/>
      <c r="O19" s="65">
        <v>1156.6100000000001</v>
      </c>
      <c r="P19" s="65">
        <v>1156.6100000000001</v>
      </c>
      <c r="Q19" s="65">
        <v>1156.9100000000001</v>
      </c>
      <c r="R19" s="65">
        <v>1087.9100000000001</v>
      </c>
      <c r="S19" s="65">
        <v>609.41</v>
      </c>
      <c r="T19" s="67"/>
      <c r="U19" s="65">
        <v>1087.6100000000001</v>
      </c>
      <c r="V19" s="65">
        <v>1064.33</v>
      </c>
      <c r="W19" s="65">
        <v>1027.77</v>
      </c>
      <c r="X19" s="65">
        <v>991.90000000000009</v>
      </c>
      <c r="Y19" s="68">
        <v>450.73</v>
      </c>
      <c r="Z19" s="43"/>
      <c r="AA19" t="s">
        <v>5</v>
      </c>
    </row>
    <row r="20" spans="1:31" ht="15" thickTop="1" x14ac:dyDescent="0.35">
      <c r="A20" t="s">
        <v>26</v>
      </c>
      <c r="B20" s="33" t="s">
        <v>52</v>
      </c>
      <c r="C20" s="57">
        <v>2552.7499999999995</v>
      </c>
      <c r="D20" s="57">
        <v>2377.73</v>
      </c>
      <c r="E20" s="57">
        <v>2136.3200000000002</v>
      </c>
      <c r="F20" s="57">
        <v>1738.24</v>
      </c>
      <c r="G20" s="57">
        <v>1146.1100000000001</v>
      </c>
      <c r="H20" s="58"/>
      <c r="I20" s="57">
        <v>2842.08</v>
      </c>
      <c r="J20" s="57">
        <v>2842.08</v>
      </c>
      <c r="K20" s="57">
        <v>2830.7799999999997</v>
      </c>
      <c r="L20" s="57">
        <v>2413.1799999999998</v>
      </c>
      <c r="M20" s="57">
        <v>2120.29</v>
      </c>
      <c r="N20" s="58"/>
      <c r="O20" s="57">
        <v>2842.08</v>
      </c>
      <c r="P20" s="57">
        <v>2842.08</v>
      </c>
      <c r="Q20" s="57">
        <v>2830.7799999999997</v>
      </c>
      <c r="R20" s="57">
        <v>2413.1799999999998</v>
      </c>
      <c r="S20" s="57">
        <v>2120.29</v>
      </c>
      <c r="T20" s="58"/>
      <c r="U20" s="57">
        <v>2552.7499999999995</v>
      </c>
      <c r="V20" s="57">
        <v>2377.73</v>
      </c>
      <c r="W20" s="57">
        <v>2136.3200000000002</v>
      </c>
      <c r="X20" s="57">
        <v>1738.24</v>
      </c>
      <c r="Y20" s="64">
        <v>1146.1100000000001</v>
      </c>
      <c r="AA20" t="s">
        <v>5</v>
      </c>
    </row>
    <row r="21" spans="1:31" x14ac:dyDescent="0.35">
      <c r="B21" s="33" t="s">
        <v>6</v>
      </c>
      <c r="C21" s="57">
        <v>1365.3100000000002</v>
      </c>
      <c r="D21" s="57">
        <v>1365.3100000000002</v>
      </c>
      <c r="E21" s="57">
        <v>1365.3100000000002</v>
      </c>
      <c r="F21" s="57">
        <v>1365.3100000000002</v>
      </c>
      <c r="G21" s="57">
        <v>1365.3100000000002</v>
      </c>
      <c r="H21" s="58"/>
      <c r="I21" s="57">
        <v>1365.3100000000002</v>
      </c>
      <c r="J21" s="57">
        <v>1365.3100000000002</v>
      </c>
      <c r="K21" s="57">
        <v>1365.3100000000002</v>
      </c>
      <c r="L21" s="57">
        <v>1365.3100000000002</v>
      </c>
      <c r="M21" s="57">
        <v>1365.3100000000002</v>
      </c>
      <c r="N21" s="58"/>
      <c r="O21" s="57">
        <v>1365.3100000000002</v>
      </c>
      <c r="P21" s="57">
        <v>1365.3100000000002</v>
      </c>
      <c r="Q21" s="57">
        <v>1365.3100000000002</v>
      </c>
      <c r="R21" s="57">
        <v>1365.3100000000002</v>
      </c>
      <c r="S21" s="57">
        <v>1365.3100000000002</v>
      </c>
      <c r="T21" s="58"/>
      <c r="U21" s="57">
        <v>1365.3100000000002</v>
      </c>
      <c r="V21" s="57">
        <v>1365.3100000000002</v>
      </c>
      <c r="W21" s="57">
        <v>1365.3100000000002</v>
      </c>
      <c r="X21" s="57">
        <v>1365.3100000000002</v>
      </c>
      <c r="Y21" s="64">
        <v>1365.3100000000002</v>
      </c>
      <c r="AA21" t="s">
        <v>5</v>
      </c>
    </row>
    <row r="22" spans="1:31" x14ac:dyDescent="0.35">
      <c r="A22" s="45"/>
      <c r="B22" s="33" t="s">
        <v>53</v>
      </c>
      <c r="C22" s="69">
        <v>659.39</v>
      </c>
      <c r="D22" s="69">
        <v>443.08</v>
      </c>
      <c r="E22" s="69">
        <v>444.28000000000003</v>
      </c>
      <c r="F22" s="69">
        <v>444.28000000000003</v>
      </c>
      <c r="G22" s="69">
        <v>3.2700000000000005</v>
      </c>
      <c r="H22" s="58"/>
      <c r="I22" s="69">
        <v>659.39</v>
      </c>
      <c r="J22" s="69">
        <v>443.08</v>
      </c>
      <c r="K22" s="69">
        <v>444.28000000000003</v>
      </c>
      <c r="L22" s="69">
        <v>444.28000000000003</v>
      </c>
      <c r="M22" s="69">
        <v>3.2700000000000005</v>
      </c>
      <c r="N22" s="58"/>
      <c r="O22" s="69">
        <v>659.39</v>
      </c>
      <c r="P22" s="69">
        <v>443.08</v>
      </c>
      <c r="Q22" s="69">
        <v>444.28000000000003</v>
      </c>
      <c r="R22" s="69">
        <v>444.28000000000003</v>
      </c>
      <c r="S22" s="69">
        <v>3.2700000000000005</v>
      </c>
      <c r="T22" s="58"/>
      <c r="U22" s="69">
        <v>809.39</v>
      </c>
      <c r="V22" s="69">
        <v>1043.08</v>
      </c>
      <c r="W22" s="69">
        <v>1598.9533999999999</v>
      </c>
      <c r="X22" s="69">
        <v>3098.9533999999999</v>
      </c>
      <c r="Y22" s="64">
        <v>4417.6017999999995</v>
      </c>
      <c r="AA22" t="s">
        <v>5</v>
      </c>
    </row>
    <row r="23" spans="1:31" x14ac:dyDescent="0.35">
      <c r="A23" s="26" t="s">
        <v>27</v>
      </c>
      <c r="B23" s="34"/>
      <c r="C23" s="60">
        <v>4577.45</v>
      </c>
      <c r="D23" s="60">
        <v>4186.12</v>
      </c>
      <c r="E23" s="60">
        <v>3945.9100000000003</v>
      </c>
      <c r="F23" s="60">
        <v>3547.8300000000004</v>
      </c>
      <c r="G23" s="60">
        <v>2514.69</v>
      </c>
      <c r="H23" s="62"/>
      <c r="I23" s="60">
        <v>4866.7800000000007</v>
      </c>
      <c r="J23" s="60">
        <v>4650.47</v>
      </c>
      <c r="K23" s="60">
        <v>4640.37</v>
      </c>
      <c r="L23" s="60">
        <v>4222.7699999999995</v>
      </c>
      <c r="M23" s="60">
        <v>3488.8700000000003</v>
      </c>
      <c r="N23" s="62"/>
      <c r="O23" s="60">
        <v>4866.7800000000007</v>
      </c>
      <c r="P23" s="60">
        <v>4650.47</v>
      </c>
      <c r="Q23" s="60">
        <v>4640.37</v>
      </c>
      <c r="R23" s="60">
        <v>4222.7699999999995</v>
      </c>
      <c r="S23" s="60">
        <v>3488.8700000000003</v>
      </c>
      <c r="T23" s="62"/>
      <c r="U23" s="60">
        <v>4727.45</v>
      </c>
      <c r="V23" s="60">
        <v>4786.12</v>
      </c>
      <c r="W23" s="60">
        <v>5100.5833999999995</v>
      </c>
      <c r="X23" s="60">
        <v>6202.5033999999996</v>
      </c>
      <c r="Y23" s="63">
        <v>6929.0217999999995</v>
      </c>
      <c r="Z23" s="42"/>
      <c r="AA23" t="s">
        <v>5</v>
      </c>
    </row>
    <row r="24" spans="1:31" x14ac:dyDescent="0.35">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x14ac:dyDescent="0.35">
      <c r="A25" s="16" t="s">
        <v>22</v>
      </c>
    </row>
    <row r="27" spans="1:31" x14ac:dyDescent="0.35">
      <c r="C27" s="3"/>
      <c r="D27" s="3"/>
      <c r="E27" s="3"/>
      <c r="F27" s="3"/>
      <c r="G27" s="3"/>
    </row>
    <row r="28" spans="1:31" x14ac:dyDescent="0.35">
      <c r="C28" s="3"/>
      <c r="D28" s="3"/>
      <c r="E28" s="94"/>
      <c r="F28" s="3"/>
      <c r="G28" s="94"/>
      <c r="K28" s="94"/>
      <c r="L28" s="3"/>
      <c r="M28" s="94"/>
      <c r="Q28" s="94"/>
      <c r="R28" s="3"/>
      <c r="S28" s="94"/>
      <c r="W28" s="94"/>
      <c r="X28" s="3"/>
      <c r="Y28" s="94"/>
    </row>
    <row r="29" spans="1:31" x14ac:dyDescent="0.35">
      <c r="C29" s="3"/>
      <c r="D29" s="3"/>
      <c r="E29" s="3"/>
      <c r="F29" s="3"/>
      <c r="G29" s="3"/>
    </row>
  </sheetData>
  <mergeCells count="4">
    <mergeCell ref="C2:G2"/>
    <mergeCell ref="I2:M2"/>
    <mergeCell ref="O2:S2"/>
    <mergeCell ref="U2:Y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D18"/>
  <sheetViews>
    <sheetView showGridLines="0" zoomScale="80" zoomScaleNormal="80" workbookViewId="0">
      <selection activeCell="AC29" sqref="AC29"/>
    </sheetView>
  </sheetViews>
  <sheetFormatPr defaultRowHeight="14.5" x14ac:dyDescent="0.35"/>
  <cols>
    <col min="1" max="1" width="11.81640625" customWidth="1"/>
    <col min="2" max="2" width="23.54296875" bestFit="1" customWidth="1"/>
    <col min="3" max="6" width="9.453125" customWidth="1"/>
    <col min="7" max="7" width="9.54296875" customWidth="1"/>
    <col min="8" max="8" width="2.54296875" customWidth="1"/>
    <col min="9" max="12" width="9.453125" customWidth="1"/>
    <col min="13" max="13" width="9.54296875" customWidth="1"/>
    <col min="14" max="14" width="2.54296875" customWidth="1"/>
    <col min="15" max="18" width="9.453125" customWidth="1"/>
    <col min="19" max="19" width="9.54296875" customWidth="1"/>
    <col min="20" max="20" width="2.54296875" customWidth="1"/>
    <col min="21" max="24" width="9.453125" customWidth="1"/>
    <col min="25" max="25" width="9.54296875" customWidth="1"/>
    <col min="26" max="26" width="2.54296875" customWidth="1"/>
    <col min="27" max="30" width="9.453125" customWidth="1"/>
    <col min="31" max="31" width="2.7265625" customWidth="1"/>
  </cols>
  <sheetData>
    <row r="2" spans="1:30" x14ac:dyDescent="0.35">
      <c r="C2" s="133" t="s">
        <v>45</v>
      </c>
      <c r="D2" s="133"/>
      <c r="E2" s="133"/>
      <c r="F2" s="133"/>
      <c r="G2" s="133"/>
      <c r="H2" s="21"/>
      <c r="I2" s="133" t="s">
        <v>46</v>
      </c>
      <c r="J2" s="133"/>
      <c r="K2" s="133"/>
      <c r="L2" s="133"/>
      <c r="M2" s="133"/>
      <c r="N2" s="21"/>
      <c r="O2" s="133" t="s">
        <v>47</v>
      </c>
      <c r="P2" s="133"/>
      <c r="Q2" s="133"/>
      <c r="R2" s="133"/>
      <c r="S2" s="133"/>
      <c r="T2" s="21"/>
      <c r="U2" s="133" t="s">
        <v>48</v>
      </c>
      <c r="V2" s="133"/>
      <c r="W2" s="133"/>
      <c r="X2" s="133"/>
      <c r="Y2" s="133"/>
      <c r="Z2" s="21"/>
    </row>
    <row r="3" spans="1:30" x14ac:dyDescent="0.35">
      <c r="A3" s="29" t="s">
        <v>14</v>
      </c>
      <c r="B3" s="32" t="s">
        <v>21</v>
      </c>
      <c r="C3" s="30">
        <v>2030</v>
      </c>
      <c r="D3" s="30">
        <v>2035</v>
      </c>
      <c r="E3" s="30">
        <v>2040</v>
      </c>
      <c r="F3" s="30">
        <v>2045</v>
      </c>
      <c r="G3" s="30">
        <v>2050</v>
      </c>
      <c r="H3" s="53"/>
      <c r="I3" s="30">
        <v>2030</v>
      </c>
      <c r="J3" s="30">
        <v>2035</v>
      </c>
      <c r="K3" s="30">
        <v>2040</v>
      </c>
      <c r="L3" s="30">
        <v>2045</v>
      </c>
      <c r="M3" s="30">
        <v>2050</v>
      </c>
      <c r="N3" s="53"/>
      <c r="O3" s="30">
        <v>2030</v>
      </c>
      <c r="P3" s="30">
        <v>2035</v>
      </c>
      <c r="Q3" s="30">
        <v>2040</v>
      </c>
      <c r="R3" s="30">
        <v>2045</v>
      </c>
      <c r="S3" s="30">
        <v>2050</v>
      </c>
      <c r="T3" s="53"/>
      <c r="U3" s="30">
        <v>2030</v>
      </c>
      <c r="V3" s="30">
        <v>2035</v>
      </c>
      <c r="W3" s="30">
        <v>2040</v>
      </c>
      <c r="X3" s="30">
        <v>2045</v>
      </c>
      <c r="Y3" s="30">
        <v>2050</v>
      </c>
      <c r="Z3" s="120"/>
      <c r="AA3" s="45"/>
    </row>
    <row r="4" spans="1:30" x14ac:dyDescent="0.35">
      <c r="A4" t="s">
        <v>0</v>
      </c>
      <c r="B4" s="89" t="s">
        <v>70</v>
      </c>
      <c r="C4" s="3">
        <v>0</v>
      </c>
      <c r="D4" s="3">
        <v>0</v>
      </c>
      <c r="E4" s="3">
        <v>0</v>
      </c>
      <c r="F4" s="3">
        <v>0</v>
      </c>
      <c r="G4" s="3">
        <v>0</v>
      </c>
      <c r="H4" s="55"/>
      <c r="I4" s="3">
        <v>0</v>
      </c>
      <c r="J4" s="3">
        <v>0</v>
      </c>
      <c r="K4" s="3">
        <v>0</v>
      </c>
      <c r="L4" s="3">
        <v>0</v>
      </c>
      <c r="M4" s="3">
        <v>0</v>
      </c>
      <c r="N4" s="55"/>
      <c r="O4" s="3">
        <v>0</v>
      </c>
      <c r="P4" s="3">
        <v>0</v>
      </c>
      <c r="Q4" s="3">
        <v>0</v>
      </c>
      <c r="R4" s="3">
        <v>0</v>
      </c>
      <c r="S4" s="3">
        <v>0</v>
      </c>
      <c r="T4" s="55"/>
      <c r="U4" s="3">
        <v>0</v>
      </c>
      <c r="V4" s="3">
        <v>0</v>
      </c>
      <c r="W4" s="3">
        <v>0</v>
      </c>
      <c r="X4" s="3">
        <v>0</v>
      </c>
      <c r="Y4" s="3">
        <v>0</v>
      </c>
      <c r="Z4" s="122"/>
      <c r="AA4" s="45" t="s">
        <v>5</v>
      </c>
    </row>
    <row r="5" spans="1:30" x14ac:dyDescent="0.35">
      <c r="B5" s="33" t="s">
        <v>71</v>
      </c>
      <c r="C5" s="3">
        <v>0</v>
      </c>
      <c r="D5" s="3">
        <v>0</v>
      </c>
      <c r="E5" s="3">
        <v>0.1</v>
      </c>
      <c r="F5" s="3">
        <v>0.1</v>
      </c>
      <c r="G5" s="3">
        <v>0.2</v>
      </c>
      <c r="H5" s="55"/>
      <c r="I5" s="3">
        <v>0</v>
      </c>
      <c r="J5" s="3">
        <v>0</v>
      </c>
      <c r="K5" s="3">
        <v>0.1</v>
      </c>
      <c r="L5" s="3">
        <v>0.1</v>
      </c>
      <c r="M5" s="3">
        <v>0.2</v>
      </c>
      <c r="N5" s="55"/>
      <c r="O5" s="3">
        <v>0</v>
      </c>
      <c r="P5" s="3">
        <v>250</v>
      </c>
      <c r="Q5" s="3">
        <v>500</v>
      </c>
      <c r="R5" s="3">
        <v>1500</v>
      </c>
      <c r="S5" s="3">
        <v>2700</v>
      </c>
      <c r="T5" s="55"/>
      <c r="U5" s="3">
        <v>0</v>
      </c>
      <c r="V5" s="3">
        <v>0</v>
      </c>
      <c r="W5" s="3">
        <v>0.1</v>
      </c>
      <c r="X5" s="3">
        <v>0.1</v>
      </c>
      <c r="Y5" s="3">
        <v>0.2</v>
      </c>
      <c r="Z5" s="77"/>
      <c r="AA5" s="119" t="s">
        <v>5</v>
      </c>
    </row>
    <row r="6" spans="1:30" x14ac:dyDescent="0.35">
      <c r="A6" s="26" t="s">
        <v>15</v>
      </c>
      <c r="B6" s="34"/>
      <c r="C6" s="60">
        <v>0</v>
      </c>
      <c r="D6" s="60">
        <v>0</v>
      </c>
      <c r="E6" s="60">
        <v>0.1</v>
      </c>
      <c r="F6" s="60">
        <v>0.1</v>
      </c>
      <c r="G6" s="60">
        <v>0.2</v>
      </c>
      <c r="H6" s="54"/>
      <c r="I6" s="60">
        <v>0</v>
      </c>
      <c r="J6" s="60">
        <v>0</v>
      </c>
      <c r="K6" s="60">
        <v>0.1</v>
      </c>
      <c r="L6" s="60">
        <v>0.1</v>
      </c>
      <c r="M6" s="60">
        <v>0.2</v>
      </c>
      <c r="N6" s="54"/>
      <c r="O6" s="60">
        <v>0</v>
      </c>
      <c r="P6" s="60">
        <v>250</v>
      </c>
      <c r="Q6" s="60">
        <v>500</v>
      </c>
      <c r="R6" s="60">
        <v>1500</v>
      </c>
      <c r="S6" s="60">
        <v>2700</v>
      </c>
      <c r="T6" s="54"/>
      <c r="U6" s="60">
        <v>0</v>
      </c>
      <c r="V6" s="60">
        <v>0</v>
      </c>
      <c r="W6" s="60">
        <v>0.1</v>
      </c>
      <c r="X6" s="60">
        <v>0.1</v>
      </c>
      <c r="Y6" s="60">
        <v>0.2</v>
      </c>
      <c r="Z6" s="121"/>
      <c r="AA6" s="45" t="s">
        <v>5</v>
      </c>
    </row>
    <row r="7" spans="1:30" x14ac:dyDescent="0.35">
      <c r="A7" t="s">
        <v>2</v>
      </c>
      <c r="B7" s="33" t="s">
        <v>70</v>
      </c>
      <c r="C7" s="3">
        <v>0</v>
      </c>
      <c r="D7" s="3">
        <v>0</v>
      </c>
      <c r="E7" s="3">
        <v>0</v>
      </c>
      <c r="F7" s="3">
        <v>0</v>
      </c>
      <c r="G7" s="3">
        <v>0</v>
      </c>
      <c r="H7" s="55"/>
      <c r="I7" s="3">
        <v>0</v>
      </c>
      <c r="J7" s="3">
        <v>0</v>
      </c>
      <c r="K7" s="3">
        <v>0</v>
      </c>
      <c r="L7" s="3">
        <v>0</v>
      </c>
      <c r="M7" s="3">
        <v>0</v>
      </c>
      <c r="N7" s="55"/>
      <c r="O7" s="3">
        <v>0</v>
      </c>
      <c r="P7" s="3">
        <v>0</v>
      </c>
      <c r="Q7" s="3">
        <v>0</v>
      </c>
      <c r="R7" s="3">
        <v>0</v>
      </c>
      <c r="S7" s="3">
        <v>0</v>
      </c>
      <c r="T7" s="55"/>
      <c r="U7" s="3">
        <v>0</v>
      </c>
      <c r="V7" s="3">
        <v>0</v>
      </c>
      <c r="W7" s="3">
        <v>0</v>
      </c>
      <c r="X7" s="3">
        <v>0</v>
      </c>
      <c r="Y7" s="3">
        <v>0</v>
      </c>
      <c r="Z7" s="77"/>
      <c r="AA7" s="45" t="s">
        <v>5</v>
      </c>
      <c r="AB7" s="1"/>
      <c r="AC7" s="1"/>
      <c r="AD7" s="1"/>
    </row>
    <row r="8" spans="1:30" x14ac:dyDescent="0.35">
      <c r="B8" s="33" t="s">
        <v>71</v>
      </c>
      <c r="C8" s="3">
        <v>0</v>
      </c>
      <c r="D8" s="3">
        <v>0</v>
      </c>
      <c r="E8" s="3">
        <v>0.1</v>
      </c>
      <c r="F8" s="3">
        <v>0.1</v>
      </c>
      <c r="G8" s="3">
        <v>0.2</v>
      </c>
      <c r="H8" s="55"/>
      <c r="I8" s="3">
        <v>0</v>
      </c>
      <c r="J8" s="3">
        <v>0</v>
      </c>
      <c r="K8" s="3">
        <v>0.1</v>
      </c>
      <c r="L8" s="3">
        <v>0.1</v>
      </c>
      <c r="M8" s="3">
        <v>0.2</v>
      </c>
      <c r="N8" s="55"/>
      <c r="O8" s="3">
        <v>0</v>
      </c>
      <c r="P8" s="3">
        <v>0</v>
      </c>
      <c r="Q8" s="3">
        <v>0.1</v>
      </c>
      <c r="R8" s="3">
        <v>0.1</v>
      </c>
      <c r="S8" s="3">
        <v>0.2</v>
      </c>
      <c r="T8" s="55"/>
      <c r="U8" s="3">
        <v>0</v>
      </c>
      <c r="V8" s="3">
        <v>0</v>
      </c>
      <c r="W8" s="3">
        <v>0.1</v>
      </c>
      <c r="X8" s="3">
        <v>0.1</v>
      </c>
      <c r="Y8" s="3">
        <v>0.2</v>
      </c>
      <c r="Z8" s="77"/>
      <c r="AA8" s="119" t="s">
        <v>5</v>
      </c>
    </row>
    <row r="9" spans="1:30" x14ac:dyDescent="0.35">
      <c r="A9" s="26" t="s">
        <v>16</v>
      </c>
      <c r="B9" s="34"/>
      <c r="C9" s="60">
        <v>0</v>
      </c>
      <c r="D9" s="60">
        <v>0</v>
      </c>
      <c r="E9" s="60">
        <v>0.1</v>
      </c>
      <c r="F9" s="60">
        <v>0.1</v>
      </c>
      <c r="G9" s="60">
        <v>0.2</v>
      </c>
      <c r="H9" s="54"/>
      <c r="I9" s="60">
        <v>0</v>
      </c>
      <c r="J9" s="60">
        <v>0</v>
      </c>
      <c r="K9" s="60">
        <v>0.1</v>
      </c>
      <c r="L9" s="60">
        <v>0.1</v>
      </c>
      <c r="M9" s="60">
        <v>0.2</v>
      </c>
      <c r="N9" s="54"/>
      <c r="O9" s="60">
        <v>0</v>
      </c>
      <c r="P9" s="60">
        <v>0</v>
      </c>
      <c r="Q9" s="60">
        <v>0.1</v>
      </c>
      <c r="R9" s="60">
        <v>0.1</v>
      </c>
      <c r="S9" s="60">
        <v>0.2</v>
      </c>
      <c r="T9" s="54"/>
      <c r="U9" s="60">
        <v>0</v>
      </c>
      <c r="V9" s="60">
        <v>0</v>
      </c>
      <c r="W9" s="60">
        <v>0.1</v>
      </c>
      <c r="X9" s="60">
        <v>0.1</v>
      </c>
      <c r="Y9" s="60">
        <v>0.2</v>
      </c>
      <c r="Z9" s="121"/>
      <c r="AA9" s="45" t="s">
        <v>5</v>
      </c>
    </row>
    <row r="10" spans="1:30" x14ac:dyDescent="0.35">
      <c r="A10" t="s">
        <v>3</v>
      </c>
      <c r="B10" s="33" t="s">
        <v>70</v>
      </c>
      <c r="C10" s="3">
        <v>6981</v>
      </c>
      <c r="D10" s="3">
        <v>6981</v>
      </c>
      <c r="E10" s="3">
        <v>6981.1</v>
      </c>
      <c r="F10" s="3">
        <v>3377.1</v>
      </c>
      <c r="G10" s="3">
        <v>3377.2</v>
      </c>
      <c r="H10" s="55"/>
      <c r="I10" s="3">
        <v>6981</v>
      </c>
      <c r="J10" s="3">
        <v>6981</v>
      </c>
      <c r="K10" s="3">
        <v>6981</v>
      </c>
      <c r="L10" s="3">
        <v>6981</v>
      </c>
      <c r="M10" s="3">
        <v>6981</v>
      </c>
      <c r="N10" s="55"/>
      <c r="O10" s="3">
        <v>6981</v>
      </c>
      <c r="P10" s="3">
        <v>6981</v>
      </c>
      <c r="Q10" s="3">
        <v>6981</v>
      </c>
      <c r="R10" s="3">
        <v>6981</v>
      </c>
      <c r="S10" s="3">
        <v>6981</v>
      </c>
      <c r="T10" s="55"/>
      <c r="U10" s="3">
        <v>6981</v>
      </c>
      <c r="V10" s="3">
        <v>6981</v>
      </c>
      <c r="W10" s="3">
        <v>6981.1</v>
      </c>
      <c r="X10" s="3">
        <v>3377.1</v>
      </c>
      <c r="Y10" s="3">
        <v>3377.2</v>
      </c>
      <c r="Z10" s="77"/>
      <c r="AA10" s="45" t="s">
        <v>5</v>
      </c>
    </row>
    <row r="11" spans="1:30" x14ac:dyDescent="0.35">
      <c r="B11" s="33" t="s">
        <v>71</v>
      </c>
      <c r="C11" s="3">
        <v>0</v>
      </c>
      <c r="D11" s="3">
        <v>0</v>
      </c>
      <c r="E11" s="3">
        <v>0</v>
      </c>
      <c r="F11" s="3">
        <v>0</v>
      </c>
      <c r="G11" s="3">
        <v>0</v>
      </c>
      <c r="H11" s="55"/>
      <c r="I11" s="3">
        <v>0</v>
      </c>
      <c r="J11" s="3">
        <v>0</v>
      </c>
      <c r="K11" s="3">
        <v>1500.1000000000004</v>
      </c>
      <c r="L11" s="3">
        <v>1500.1000000000004</v>
      </c>
      <c r="M11" s="3">
        <v>1500.2000000000007</v>
      </c>
      <c r="N11" s="55"/>
      <c r="O11" s="3">
        <v>0</v>
      </c>
      <c r="P11" s="3">
        <v>750</v>
      </c>
      <c r="Q11" s="3">
        <v>3300</v>
      </c>
      <c r="R11" s="3">
        <v>3300</v>
      </c>
      <c r="S11" s="3">
        <v>3300.1000000000004</v>
      </c>
      <c r="T11" s="55"/>
      <c r="U11" s="3">
        <v>0</v>
      </c>
      <c r="V11" s="3">
        <v>0</v>
      </c>
      <c r="W11" s="3">
        <v>0</v>
      </c>
      <c r="X11" s="3">
        <v>0</v>
      </c>
      <c r="Y11" s="3">
        <v>0</v>
      </c>
      <c r="Z11" s="77"/>
      <c r="AA11" s="119" t="s">
        <v>5</v>
      </c>
    </row>
    <row r="12" spans="1:30" x14ac:dyDescent="0.35">
      <c r="A12" s="26" t="s">
        <v>17</v>
      </c>
      <c r="B12" s="34"/>
      <c r="C12" s="60">
        <v>6981</v>
      </c>
      <c r="D12" s="60">
        <v>6981</v>
      </c>
      <c r="E12" s="60">
        <v>6981.1</v>
      </c>
      <c r="F12" s="60">
        <v>3377.1</v>
      </c>
      <c r="G12" s="60">
        <v>3377.2</v>
      </c>
      <c r="H12" s="54"/>
      <c r="I12" s="60">
        <v>6981</v>
      </c>
      <c r="J12" s="60">
        <v>6981</v>
      </c>
      <c r="K12" s="60">
        <v>8481.1</v>
      </c>
      <c r="L12" s="60">
        <v>8481.1</v>
      </c>
      <c r="M12" s="60">
        <v>8481.2000000000007</v>
      </c>
      <c r="N12" s="54"/>
      <c r="O12" s="60">
        <v>6981</v>
      </c>
      <c r="P12" s="60">
        <v>7731</v>
      </c>
      <c r="Q12" s="60">
        <v>10281</v>
      </c>
      <c r="R12" s="60">
        <v>10281</v>
      </c>
      <c r="S12" s="60">
        <v>10281.1</v>
      </c>
      <c r="T12" s="54"/>
      <c r="U12" s="60">
        <v>6981</v>
      </c>
      <c r="V12" s="60">
        <v>6981</v>
      </c>
      <c r="W12" s="60">
        <v>6981.1</v>
      </c>
      <c r="X12" s="60">
        <v>3377.1</v>
      </c>
      <c r="Y12" s="60">
        <v>3377.2</v>
      </c>
      <c r="Z12" s="121"/>
      <c r="AA12" s="45" t="s">
        <v>5</v>
      </c>
    </row>
    <row r="13" spans="1:30" x14ac:dyDescent="0.35">
      <c r="A13" t="s">
        <v>4</v>
      </c>
      <c r="B13" s="33" t="s">
        <v>70</v>
      </c>
      <c r="C13" s="3">
        <v>0</v>
      </c>
      <c r="D13" s="3">
        <v>0</v>
      </c>
      <c r="E13" s="3">
        <v>0</v>
      </c>
      <c r="F13" s="3">
        <v>0</v>
      </c>
      <c r="G13" s="3">
        <v>0</v>
      </c>
      <c r="H13" s="55"/>
      <c r="I13" s="3">
        <v>0</v>
      </c>
      <c r="J13" s="3">
        <v>0</v>
      </c>
      <c r="K13" s="3">
        <v>0</v>
      </c>
      <c r="L13" s="3">
        <v>0</v>
      </c>
      <c r="M13" s="3">
        <v>0</v>
      </c>
      <c r="N13" s="55"/>
      <c r="O13" s="3">
        <v>0</v>
      </c>
      <c r="P13" s="3">
        <v>0</v>
      </c>
      <c r="Q13" s="3">
        <v>0</v>
      </c>
      <c r="R13" s="3">
        <v>0</v>
      </c>
      <c r="S13" s="3">
        <v>0</v>
      </c>
      <c r="T13" s="55"/>
      <c r="U13" s="3">
        <v>0</v>
      </c>
      <c r="V13" s="3">
        <v>0</v>
      </c>
      <c r="W13" s="3">
        <v>0</v>
      </c>
      <c r="X13" s="3">
        <v>0</v>
      </c>
      <c r="Y13" s="3">
        <v>0</v>
      </c>
      <c r="Z13" s="77"/>
      <c r="AA13" s="45" t="s">
        <v>5</v>
      </c>
    </row>
    <row r="14" spans="1:30" x14ac:dyDescent="0.35">
      <c r="B14" s="33" t="s">
        <v>71</v>
      </c>
      <c r="C14" s="3">
        <v>0</v>
      </c>
      <c r="D14" s="3">
        <v>0</v>
      </c>
      <c r="E14" s="3">
        <v>0.1</v>
      </c>
      <c r="F14" s="3">
        <v>0.1</v>
      </c>
      <c r="G14" s="3">
        <v>0.2</v>
      </c>
      <c r="H14" s="55"/>
      <c r="I14" s="3">
        <v>0</v>
      </c>
      <c r="J14" s="3">
        <v>0</v>
      </c>
      <c r="K14" s="3">
        <v>0.1</v>
      </c>
      <c r="L14" s="3">
        <v>0.1</v>
      </c>
      <c r="M14" s="3">
        <v>0.2</v>
      </c>
      <c r="N14" s="55"/>
      <c r="O14" s="3">
        <v>0</v>
      </c>
      <c r="P14" s="3">
        <v>500</v>
      </c>
      <c r="Q14" s="3">
        <v>1303.3191999999999</v>
      </c>
      <c r="R14" s="3">
        <v>1303.3191999999999</v>
      </c>
      <c r="S14" s="3">
        <v>1303.4192</v>
      </c>
      <c r="T14" s="55"/>
      <c r="U14" s="3">
        <v>0</v>
      </c>
      <c r="V14" s="3">
        <v>0</v>
      </c>
      <c r="W14" s="3">
        <v>0.1</v>
      </c>
      <c r="X14" s="3">
        <v>0.1</v>
      </c>
      <c r="Y14" s="3">
        <v>0.2</v>
      </c>
      <c r="Z14" s="77"/>
      <c r="AA14" s="119" t="s">
        <v>5</v>
      </c>
    </row>
    <row r="15" spans="1:30" ht="15" thickBot="1" x14ac:dyDescent="0.4">
      <c r="A15" s="46" t="s">
        <v>18</v>
      </c>
      <c r="B15" s="47"/>
      <c r="C15" s="65">
        <v>0</v>
      </c>
      <c r="D15" s="65">
        <v>0</v>
      </c>
      <c r="E15" s="65">
        <v>0.1</v>
      </c>
      <c r="F15" s="65">
        <v>0.1</v>
      </c>
      <c r="G15" s="65">
        <v>0.2</v>
      </c>
      <c r="H15" s="56"/>
      <c r="I15" s="65">
        <v>0</v>
      </c>
      <c r="J15" s="65">
        <v>0</v>
      </c>
      <c r="K15" s="65">
        <v>0.1</v>
      </c>
      <c r="L15" s="65">
        <v>0.1</v>
      </c>
      <c r="M15" s="65">
        <v>0.2</v>
      </c>
      <c r="N15" s="56"/>
      <c r="O15" s="65">
        <v>0</v>
      </c>
      <c r="P15" s="65">
        <v>500</v>
      </c>
      <c r="Q15" s="65">
        <v>1303.3191999999999</v>
      </c>
      <c r="R15" s="65">
        <v>1303.3191999999999</v>
      </c>
      <c r="S15" s="65">
        <v>1303.4192</v>
      </c>
      <c r="T15" s="56"/>
      <c r="U15" s="65">
        <v>0</v>
      </c>
      <c r="V15" s="65">
        <v>0</v>
      </c>
      <c r="W15" s="65">
        <v>0.1</v>
      </c>
      <c r="X15" s="65">
        <v>0.1</v>
      </c>
      <c r="Y15" s="65">
        <v>0.2</v>
      </c>
      <c r="Z15" s="117"/>
      <c r="AA15" s="45" t="s">
        <v>5</v>
      </c>
    </row>
    <row r="16" spans="1:30" ht="15" thickTop="1" x14ac:dyDescent="0.35">
      <c r="A16" s="20" t="s">
        <v>26</v>
      </c>
      <c r="B16" s="90" t="s">
        <v>70</v>
      </c>
      <c r="C16" s="57">
        <v>6981</v>
      </c>
      <c r="D16" s="57">
        <v>6981</v>
      </c>
      <c r="E16" s="57">
        <v>6981.1</v>
      </c>
      <c r="F16" s="57">
        <v>3377.1</v>
      </c>
      <c r="G16" s="57">
        <v>3377.2</v>
      </c>
      <c r="H16" s="73"/>
      <c r="I16" s="57">
        <v>6981</v>
      </c>
      <c r="J16" s="57">
        <v>6981</v>
      </c>
      <c r="K16" s="57">
        <v>6981</v>
      </c>
      <c r="L16" s="57">
        <v>6981</v>
      </c>
      <c r="M16" s="57">
        <v>6981</v>
      </c>
      <c r="N16" s="73"/>
      <c r="O16" s="57">
        <v>6981</v>
      </c>
      <c r="P16" s="57">
        <v>6981</v>
      </c>
      <c r="Q16" s="57">
        <v>6981</v>
      </c>
      <c r="R16" s="57">
        <v>6981</v>
      </c>
      <c r="S16" s="57">
        <v>6981</v>
      </c>
      <c r="T16" s="73"/>
      <c r="U16" s="57">
        <v>6981</v>
      </c>
      <c r="V16" s="57">
        <v>6981</v>
      </c>
      <c r="W16" s="57">
        <v>6981.1</v>
      </c>
      <c r="X16" s="57">
        <v>3377.1</v>
      </c>
      <c r="Y16" s="57">
        <v>3377.2</v>
      </c>
      <c r="Z16" s="118"/>
      <c r="AA16" s="119" t="s">
        <v>5</v>
      </c>
    </row>
    <row r="17" spans="1:27" x14ac:dyDescent="0.35">
      <c r="A17" s="20"/>
      <c r="B17" s="33" t="s">
        <v>71</v>
      </c>
      <c r="C17" s="57">
        <v>0</v>
      </c>
      <c r="D17" s="57">
        <v>0</v>
      </c>
      <c r="E17" s="57">
        <v>0.30000000000000004</v>
      </c>
      <c r="F17" s="57">
        <v>0.30000000000000004</v>
      </c>
      <c r="G17" s="57">
        <v>0</v>
      </c>
      <c r="H17" s="73"/>
      <c r="I17" s="57">
        <v>0</v>
      </c>
      <c r="J17" s="57">
        <v>0</v>
      </c>
      <c r="K17" s="57">
        <v>1500.1000000000004</v>
      </c>
      <c r="L17" s="57">
        <v>1500.1000000000004</v>
      </c>
      <c r="M17" s="57">
        <v>1500.2000000000007</v>
      </c>
      <c r="N17" s="73"/>
      <c r="O17" s="57">
        <v>0</v>
      </c>
      <c r="P17" s="57">
        <v>1500</v>
      </c>
      <c r="Q17" s="57">
        <v>5103.3191999999999</v>
      </c>
      <c r="R17" s="57">
        <v>6103.3191999999999</v>
      </c>
      <c r="S17" s="57">
        <v>7303.5192000000006</v>
      </c>
      <c r="T17" s="73"/>
      <c r="U17" s="57">
        <v>0</v>
      </c>
      <c r="V17" s="57">
        <v>0</v>
      </c>
      <c r="W17" s="57">
        <v>0.30000000000000004</v>
      </c>
      <c r="X17" s="57">
        <v>0.30000000000000004</v>
      </c>
      <c r="Y17" s="57">
        <v>0</v>
      </c>
      <c r="Z17" s="118"/>
      <c r="AA17" s="119" t="s">
        <v>5</v>
      </c>
    </row>
    <row r="18" spans="1:27" x14ac:dyDescent="0.35">
      <c r="A18" s="26" t="s">
        <v>27</v>
      </c>
      <c r="B18" s="34"/>
      <c r="C18" s="60">
        <v>6981</v>
      </c>
      <c r="D18" s="60">
        <v>6981</v>
      </c>
      <c r="E18" s="60">
        <v>6981.4000000000005</v>
      </c>
      <c r="F18" s="60">
        <v>3377.4</v>
      </c>
      <c r="G18" s="60">
        <v>3377.2</v>
      </c>
      <c r="H18" s="54"/>
      <c r="I18" s="60">
        <v>6981</v>
      </c>
      <c r="J18" s="60">
        <v>6981</v>
      </c>
      <c r="K18" s="60">
        <v>8481.1</v>
      </c>
      <c r="L18" s="60">
        <v>8481.1</v>
      </c>
      <c r="M18" s="60">
        <v>8481.2000000000007</v>
      </c>
      <c r="N18" s="54"/>
      <c r="O18" s="60">
        <v>6981</v>
      </c>
      <c r="P18" s="60">
        <v>8481</v>
      </c>
      <c r="Q18" s="60">
        <v>12084.3192</v>
      </c>
      <c r="R18" s="60">
        <v>13084.3192</v>
      </c>
      <c r="S18" s="60">
        <v>14284.519200000001</v>
      </c>
      <c r="T18" s="54"/>
      <c r="U18" s="60">
        <v>6981</v>
      </c>
      <c r="V18" s="60">
        <v>6981</v>
      </c>
      <c r="W18" s="60">
        <v>6981.4000000000005</v>
      </c>
      <c r="X18" s="60">
        <v>3377.4</v>
      </c>
      <c r="Y18" s="60">
        <v>3377.2</v>
      </c>
      <c r="Z18" s="116"/>
      <c r="AA18" s="45" t="s">
        <v>5</v>
      </c>
    </row>
  </sheetData>
  <mergeCells count="4">
    <mergeCell ref="C2:G2"/>
    <mergeCell ref="I2:M2"/>
    <mergeCell ref="O2:S2"/>
    <mergeCell ref="U2:Y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9"/>
  <dimension ref="A2:J15"/>
  <sheetViews>
    <sheetView showGridLines="0" zoomScale="80" zoomScaleNormal="80" workbookViewId="0">
      <selection activeCell="M34" sqref="M34"/>
    </sheetView>
  </sheetViews>
  <sheetFormatPr defaultRowHeight="14.5" x14ac:dyDescent="0.35"/>
  <cols>
    <col min="1" max="1" width="11.81640625" bestFit="1" customWidth="1"/>
    <col min="2" max="6" width="9.26953125" customWidth="1"/>
    <col min="7" max="7" width="3" customWidth="1"/>
  </cols>
  <sheetData>
    <row r="2" spans="1:10" x14ac:dyDescent="0.35">
      <c r="B2" s="133" t="s">
        <v>54</v>
      </c>
      <c r="C2" s="133"/>
      <c r="D2" s="133"/>
      <c r="E2" s="133"/>
      <c r="F2" s="133"/>
    </row>
    <row r="3" spans="1:10" x14ac:dyDescent="0.35">
      <c r="A3" s="29" t="s">
        <v>14</v>
      </c>
      <c r="B3" s="30">
        <v>2030</v>
      </c>
      <c r="C3" s="30">
        <v>2035</v>
      </c>
      <c r="D3" s="30">
        <v>2040</v>
      </c>
      <c r="E3" s="30">
        <v>2045</v>
      </c>
      <c r="F3" s="30">
        <v>2050</v>
      </c>
      <c r="G3" s="42"/>
    </row>
    <row r="4" spans="1:10" x14ac:dyDescent="0.35">
      <c r="A4" t="s">
        <v>0</v>
      </c>
      <c r="B4" s="3">
        <v>5346</v>
      </c>
      <c r="C4" s="3">
        <v>5346</v>
      </c>
      <c r="D4" s="3">
        <v>5346</v>
      </c>
      <c r="E4" s="3">
        <v>5346</v>
      </c>
      <c r="F4" s="3">
        <v>5346</v>
      </c>
      <c r="H4" t="s">
        <v>5</v>
      </c>
    </row>
    <row r="5" spans="1:10" x14ac:dyDescent="0.35">
      <c r="A5" t="s">
        <v>2</v>
      </c>
      <c r="B5" s="3">
        <v>8128</v>
      </c>
      <c r="C5" s="3">
        <v>8443</v>
      </c>
      <c r="D5" s="3">
        <v>8443</v>
      </c>
      <c r="E5" s="3">
        <v>8443</v>
      </c>
      <c r="F5" s="3">
        <v>8443</v>
      </c>
      <c r="H5" t="s">
        <v>5</v>
      </c>
    </row>
    <row r="6" spans="1:10" x14ac:dyDescent="0.35">
      <c r="A6" t="s">
        <v>3</v>
      </c>
      <c r="B6" s="3">
        <v>2595</v>
      </c>
      <c r="C6" s="3">
        <v>2595</v>
      </c>
      <c r="D6" s="3">
        <v>2595</v>
      </c>
      <c r="E6" s="3">
        <v>2595</v>
      </c>
      <c r="F6" s="3">
        <v>2595</v>
      </c>
      <c r="H6" t="s">
        <v>5</v>
      </c>
    </row>
    <row r="7" spans="1:10" ht="15" thickBot="1" x14ac:dyDescent="0.4">
      <c r="A7" s="43" t="s">
        <v>4</v>
      </c>
      <c r="B7" s="92">
        <v>347</v>
      </c>
      <c r="C7" s="92">
        <v>347</v>
      </c>
      <c r="D7" s="92">
        <v>347</v>
      </c>
      <c r="E7" s="92">
        <v>347</v>
      </c>
      <c r="F7" s="92">
        <v>347</v>
      </c>
      <c r="G7" s="43"/>
      <c r="H7" t="s">
        <v>5</v>
      </c>
    </row>
    <row r="8" spans="1:10" ht="15" thickTop="1" x14ac:dyDescent="0.35">
      <c r="A8" s="76" t="s">
        <v>26</v>
      </c>
      <c r="B8" s="93">
        <v>16416</v>
      </c>
      <c r="C8" s="93">
        <v>16731</v>
      </c>
      <c r="D8" s="93">
        <v>16731</v>
      </c>
      <c r="E8" s="93">
        <v>16731</v>
      </c>
      <c r="F8" s="93">
        <v>16731</v>
      </c>
      <c r="G8" s="75"/>
      <c r="H8" t="s">
        <v>5</v>
      </c>
    </row>
    <row r="10" spans="1:10" x14ac:dyDescent="0.35">
      <c r="A10" t="s">
        <v>79</v>
      </c>
    </row>
    <row r="12" spans="1:10" ht="15" customHeight="1" x14ac:dyDescent="0.35">
      <c r="A12" s="134"/>
      <c r="B12" s="134"/>
      <c r="C12" s="134"/>
      <c r="D12" s="134"/>
      <c r="E12" s="134"/>
      <c r="F12" s="134"/>
      <c r="G12" s="134"/>
      <c r="H12" s="134"/>
      <c r="I12" s="134"/>
      <c r="J12" s="134"/>
    </row>
    <row r="13" spans="1:10" x14ac:dyDescent="0.35">
      <c r="A13" s="134"/>
      <c r="B13" s="134"/>
      <c r="C13" s="134"/>
      <c r="D13" s="134"/>
      <c r="E13" s="134"/>
      <c r="F13" s="134"/>
      <c r="G13" s="134"/>
      <c r="H13" s="134"/>
      <c r="I13" s="134"/>
      <c r="J13" s="134"/>
    </row>
    <row r="14" spans="1:10" x14ac:dyDescent="0.35">
      <c r="A14" s="134"/>
      <c r="B14" s="134"/>
      <c r="C14" s="134"/>
      <c r="D14" s="134"/>
      <c r="E14" s="134"/>
      <c r="F14" s="134"/>
      <c r="G14" s="134"/>
      <c r="H14" s="134"/>
      <c r="I14" s="134"/>
      <c r="J14" s="134"/>
    </row>
    <row r="15" spans="1:10" x14ac:dyDescent="0.35">
      <c r="A15" s="134"/>
      <c r="B15" s="134"/>
      <c r="C15" s="134"/>
      <c r="D15" s="134"/>
      <c r="E15" s="134"/>
      <c r="F15" s="134"/>
      <c r="G15" s="134"/>
      <c r="H15" s="134"/>
      <c r="I15" s="134"/>
      <c r="J15" s="134"/>
    </row>
  </sheetData>
  <mergeCells count="2">
    <mergeCell ref="A12:J15"/>
    <mergeCell ref="B2:F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7"/>
  <dimension ref="A2:AA33"/>
  <sheetViews>
    <sheetView showGridLines="0" zoomScale="80" zoomScaleNormal="80" workbookViewId="0">
      <selection activeCell="C40" sqref="C40"/>
    </sheetView>
  </sheetViews>
  <sheetFormatPr defaultRowHeight="14.5" x14ac:dyDescent="0.35"/>
  <cols>
    <col min="1" max="1" width="11.81640625" bestFit="1" customWidth="1"/>
    <col min="2" max="2" width="23.54296875" bestFit="1" customWidth="1"/>
    <col min="3" max="7" width="9.453125" customWidth="1"/>
    <col min="8" max="8" width="2.7265625" customWidth="1"/>
    <col min="9" max="13" width="9.453125" customWidth="1"/>
    <col min="14" max="14" width="2.7265625" customWidth="1"/>
    <col min="15" max="19" width="9.453125" customWidth="1"/>
    <col min="20" max="20" width="2.7265625" customWidth="1"/>
    <col min="21" max="25" width="9.453125" customWidth="1"/>
    <col min="26" max="26" width="2.7265625" customWidth="1"/>
    <col min="27" max="31" width="9.453125" customWidth="1"/>
    <col min="32" max="32" width="2.7265625" customWidth="1"/>
  </cols>
  <sheetData>
    <row r="2" spans="1:27" x14ac:dyDescent="0.35">
      <c r="C2" s="133" t="s">
        <v>45</v>
      </c>
      <c r="D2" s="133"/>
      <c r="E2" s="133"/>
      <c r="F2" s="133"/>
      <c r="G2" s="133"/>
      <c r="H2" s="21"/>
      <c r="I2" s="133" t="s">
        <v>46</v>
      </c>
      <c r="J2" s="133"/>
      <c r="K2" s="133"/>
      <c r="L2" s="133"/>
      <c r="M2" s="133"/>
      <c r="N2" s="21"/>
      <c r="O2" s="133" t="s">
        <v>47</v>
      </c>
      <c r="P2" s="133"/>
      <c r="Q2" s="133"/>
      <c r="R2" s="133"/>
      <c r="S2" s="133"/>
      <c r="T2" s="21"/>
      <c r="U2" s="133" t="s">
        <v>48</v>
      </c>
      <c r="V2" s="133"/>
      <c r="W2" s="133"/>
      <c r="X2" s="133"/>
      <c r="Y2" s="133"/>
      <c r="Z2" s="21"/>
    </row>
    <row r="3" spans="1:27" x14ac:dyDescent="0.35">
      <c r="A3" s="29" t="s">
        <v>14</v>
      </c>
      <c r="B3" s="32" t="s">
        <v>21</v>
      </c>
      <c r="C3" s="30">
        <v>2030</v>
      </c>
      <c r="D3" s="30">
        <v>2035</v>
      </c>
      <c r="E3" s="30">
        <v>2040</v>
      </c>
      <c r="F3" s="30">
        <v>2045</v>
      </c>
      <c r="G3" s="30">
        <v>2050</v>
      </c>
      <c r="H3" s="53"/>
      <c r="I3" s="30">
        <v>2030</v>
      </c>
      <c r="J3" s="30">
        <v>2035</v>
      </c>
      <c r="K3" s="30">
        <v>2040</v>
      </c>
      <c r="L3" s="30">
        <v>2045</v>
      </c>
      <c r="M3" s="30">
        <v>2050</v>
      </c>
      <c r="N3" s="53"/>
      <c r="O3" s="30">
        <v>2030</v>
      </c>
      <c r="P3" s="30">
        <v>2035</v>
      </c>
      <c r="Q3" s="30">
        <v>2040</v>
      </c>
      <c r="R3" s="30">
        <v>2045</v>
      </c>
      <c r="S3" s="30">
        <v>2050</v>
      </c>
      <c r="T3" s="53"/>
      <c r="U3" s="30">
        <v>2030</v>
      </c>
      <c r="V3" s="30">
        <v>2035</v>
      </c>
      <c r="W3" s="30">
        <v>2040</v>
      </c>
      <c r="X3" s="30">
        <v>2045</v>
      </c>
      <c r="Y3" s="30">
        <v>2050</v>
      </c>
      <c r="Z3" s="41"/>
    </row>
    <row r="4" spans="1:27" x14ac:dyDescent="0.35">
      <c r="A4" t="s">
        <v>0</v>
      </c>
      <c r="B4" s="89" t="s">
        <v>55</v>
      </c>
      <c r="C4" s="3">
        <v>44.712005999999981</v>
      </c>
      <c r="D4" s="3">
        <v>66.660975999999891</v>
      </c>
      <c r="E4" s="3">
        <v>88.609945999999809</v>
      </c>
      <c r="F4" s="3">
        <v>129.03217599999996</v>
      </c>
      <c r="G4" s="3">
        <v>169.4543919999999</v>
      </c>
      <c r="H4" s="55"/>
      <c r="I4" s="3">
        <v>44.712005999999981</v>
      </c>
      <c r="J4" s="3">
        <v>65.617141999999845</v>
      </c>
      <c r="K4" s="3">
        <v>86.522278000000142</v>
      </c>
      <c r="L4" s="3">
        <v>103.49864999999978</v>
      </c>
      <c r="M4" s="3">
        <v>120.47502199999987</v>
      </c>
      <c r="N4" s="58"/>
      <c r="O4" s="3">
        <v>44.712005999999981</v>
      </c>
      <c r="P4" s="3">
        <v>65.617141999999845</v>
      </c>
      <c r="Q4" s="3">
        <v>86.522278000000142</v>
      </c>
      <c r="R4" s="3">
        <v>103.49864999999978</v>
      </c>
      <c r="S4" s="3">
        <v>120.47502199999987</v>
      </c>
      <c r="T4" s="58"/>
      <c r="U4" s="3">
        <v>44.712005999999981</v>
      </c>
      <c r="V4" s="3">
        <v>65.617141999999845</v>
      </c>
      <c r="W4" s="3">
        <v>86.522278000000142</v>
      </c>
      <c r="X4" s="3">
        <v>103.49864999999978</v>
      </c>
      <c r="Y4" s="3">
        <v>120.47502199999987</v>
      </c>
      <c r="Z4" s="77"/>
      <c r="AA4" t="s">
        <v>5</v>
      </c>
    </row>
    <row r="5" spans="1:27" x14ac:dyDescent="0.35">
      <c r="B5" s="33" t="s">
        <v>56</v>
      </c>
      <c r="C5" s="3">
        <v>303.7496069240006</v>
      </c>
      <c r="D5" s="3">
        <v>303.78806846000049</v>
      </c>
      <c r="E5" s="3">
        <v>303.82653000000033</v>
      </c>
      <c r="F5" s="3">
        <v>303.82653000000033</v>
      </c>
      <c r="G5" s="3">
        <v>303.82653000000033</v>
      </c>
      <c r="H5" s="55"/>
      <c r="I5" s="3">
        <v>303.7496069240006</v>
      </c>
      <c r="J5" s="3">
        <v>303.78806846000049</v>
      </c>
      <c r="K5" s="3">
        <v>303.82653000000033</v>
      </c>
      <c r="L5" s="3">
        <v>303.82653000000033</v>
      </c>
      <c r="M5" s="3">
        <v>303.82653000000033</v>
      </c>
      <c r="N5" s="58"/>
      <c r="O5" s="3">
        <v>303.7496069240006</v>
      </c>
      <c r="P5" s="3">
        <v>303.78806846000049</v>
      </c>
      <c r="Q5" s="3">
        <v>303.82653000000033</v>
      </c>
      <c r="R5" s="3">
        <v>4623.3188299999983</v>
      </c>
      <c r="S5" s="3">
        <v>8942.8115300000045</v>
      </c>
      <c r="T5" s="58"/>
      <c r="U5" s="3">
        <v>303.7496069240006</v>
      </c>
      <c r="V5" s="3">
        <v>303.78806846000049</v>
      </c>
      <c r="W5" s="3">
        <v>303.82653000000033</v>
      </c>
      <c r="X5" s="3">
        <v>3611.1665300000018</v>
      </c>
      <c r="Y5" s="3">
        <v>6918.5065300000042</v>
      </c>
      <c r="Z5" s="77"/>
      <c r="AA5" s="20" t="s">
        <v>5</v>
      </c>
    </row>
    <row r="6" spans="1:27" x14ac:dyDescent="0.35">
      <c r="B6" s="33" t="s">
        <v>50</v>
      </c>
      <c r="C6" s="3">
        <v>2.3076923999999974E-2</v>
      </c>
      <c r="D6" s="3">
        <v>6.1538459999999968E-2</v>
      </c>
      <c r="E6" s="3">
        <v>0.1</v>
      </c>
      <c r="F6" s="3">
        <v>0.1</v>
      </c>
      <c r="G6" s="3">
        <v>0.1</v>
      </c>
      <c r="H6" s="55"/>
      <c r="I6" s="3">
        <v>2.3076923999999974E-2</v>
      </c>
      <c r="J6" s="3">
        <v>6.1538459999999968E-2</v>
      </c>
      <c r="K6" s="3">
        <v>0.1</v>
      </c>
      <c r="L6" s="3">
        <v>0.1</v>
      </c>
      <c r="M6" s="3">
        <v>0.1</v>
      </c>
      <c r="N6" s="58"/>
      <c r="O6" s="3">
        <v>2.3076923999999974E-2</v>
      </c>
      <c r="P6" s="3">
        <v>6.1538459999999968E-2</v>
      </c>
      <c r="Q6" s="3">
        <v>0.1</v>
      </c>
      <c r="R6" s="3">
        <v>0.1</v>
      </c>
      <c r="S6" s="3">
        <v>0.1</v>
      </c>
      <c r="T6" s="58"/>
      <c r="U6" s="3">
        <v>2.3076923999999974E-2</v>
      </c>
      <c r="V6" s="3">
        <v>6.1538459999999968E-2</v>
      </c>
      <c r="W6" s="3">
        <v>1400.0999999999985</v>
      </c>
      <c r="X6" s="3">
        <v>2200.1000000000058</v>
      </c>
      <c r="Y6" s="3">
        <v>3000.1000000000058</v>
      </c>
      <c r="Z6" s="77"/>
      <c r="AA6" t="s">
        <v>5</v>
      </c>
    </row>
    <row r="7" spans="1:27" x14ac:dyDescent="0.35">
      <c r="B7" s="33" t="s">
        <v>51</v>
      </c>
      <c r="C7" s="3">
        <v>5190.3623500000076</v>
      </c>
      <c r="D7" s="3">
        <v>6074.8228999999956</v>
      </c>
      <c r="E7" s="3">
        <v>6959.2832000000026</v>
      </c>
      <c r="F7" s="3">
        <v>7177.3319999999949</v>
      </c>
      <c r="G7" s="3">
        <v>7395.3813</v>
      </c>
      <c r="H7" s="55"/>
      <c r="I7" s="3">
        <v>5353.3913999999904</v>
      </c>
      <c r="J7" s="3">
        <v>6509.5671999999913</v>
      </c>
      <c r="K7" s="3">
        <v>7665.742400000001</v>
      </c>
      <c r="L7" s="3">
        <v>8237.0210000000061</v>
      </c>
      <c r="M7" s="3">
        <v>8808.2997999999898</v>
      </c>
      <c r="N7" s="58"/>
      <c r="O7" s="3">
        <v>5353.3913999999904</v>
      </c>
      <c r="P7" s="3">
        <v>6509.5671999999913</v>
      </c>
      <c r="Q7" s="3">
        <v>7665.742400000001</v>
      </c>
      <c r="R7" s="3">
        <v>8237.0210000000061</v>
      </c>
      <c r="S7" s="3">
        <v>8808.2997999999898</v>
      </c>
      <c r="T7" s="58"/>
      <c r="U7" s="3">
        <v>6005.5076000000054</v>
      </c>
      <c r="V7" s="3">
        <v>8248.5436999999911</v>
      </c>
      <c r="W7" s="3">
        <v>10491.579399999995</v>
      </c>
      <c r="X7" s="3">
        <v>12475.776399999986</v>
      </c>
      <c r="Y7" s="3">
        <v>14459.973299999992</v>
      </c>
      <c r="Z7" s="77"/>
      <c r="AA7" t="s">
        <v>5</v>
      </c>
    </row>
    <row r="8" spans="1:27" x14ac:dyDescent="0.35">
      <c r="A8" s="26" t="s">
        <v>15</v>
      </c>
      <c r="B8" s="34"/>
      <c r="C8" s="60">
        <v>5538.8470398480085</v>
      </c>
      <c r="D8" s="60">
        <v>6445.3334829199957</v>
      </c>
      <c r="E8" s="60">
        <v>7351.8196760000028</v>
      </c>
      <c r="F8" s="60">
        <v>7610.2907059999952</v>
      </c>
      <c r="G8" s="60">
        <v>7868.7622220000003</v>
      </c>
      <c r="H8" s="54"/>
      <c r="I8" s="60">
        <v>5701.8760898479914</v>
      </c>
      <c r="J8" s="60">
        <v>6879.0339489199914</v>
      </c>
      <c r="K8" s="60">
        <v>8056.1912080000011</v>
      </c>
      <c r="L8" s="60">
        <v>8644.4461800000063</v>
      </c>
      <c r="M8" s="60">
        <v>9232.7013519999891</v>
      </c>
      <c r="N8" s="61"/>
      <c r="O8" s="60">
        <v>5701.8760898479914</v>
      </c>
      <c r="P8" s="60">
        <v>6879.0339489199914</v>
      </c>
      <c r="Q8" s="60">
        <v>8056.1912080000011</v>
      </c>
      <c r="R8" s="60">
        <v>12963.938480000004</v>
      </c>
      <c r="S8" s="60">
        <v>17871.686351999997</v>
      </c>
      <c r="T8" s="61"/>
      <c r="U8" s="60">
        <v>6353.9922898480063</v>
      </c>
      <c r="V8" s="60">
        <v>8618.0104489199912</v>
      </c>
      <c r="W8" s="60">
        <v>12282.028207999994</v>
      </c>
      <c r="X8" s="60">
        <v>18390.541579999994</v>
      </c>
      <c r="Y8" s="60">
        <v>24499.054852000001</v>
      </c>
      <c r="Z8" s="77"/>
      <c r="AA8" t="s">
        <v>5</v>
      </c>
    </row>
    <row r="9" spans="1:27" x14ac:dyDescent="0.35">
      <c r="A9" t="s">
        <v>2</v>
      </c>
      <c r="B9" s="33" t="s">
        <v>55</v>
      </c>
      <c r="C9" s="3">
        <v>251.80489999999983</v>
      </c>
      <c r="D9" s="3">
        <v>357.45041000000009</v>
      </c>
      <c r="E9" s="3">
        <v>463.09592000000038</v>
      </c>
      <c r="F9" s="3">
        <v>674.35173999999893</v>
      </c>
      <c r="G9" s="3">
        <v>885.60759999999993</v>
      </c>
      <c r="H9" s="55"/>
      <c r="I9" s="3">
        <v>251.80489999999983</v>
      </c>
      <c r="J9" s="3">
        <v>351.99508999999915</v>
      </c>
      <c r="K9" s="3">
        <v>452.18528999999933</v>
      </c>
      <c r="L9" s="3">
        <v>540.90770000000043</v>
      </c>
      <c r="M9" s="3">
        <v>629.63012999999899</v>
      </c>
      <c r="N9" s="58"/>
      <c r="O9" s="3">
        <v>251.80489999999983</v>
      </c>
      <c r="P9" s="3">
        <v>351.99508999999915</v>
      </c>
      <c r="Q9" s="3">
        <v>452.18528999999933</v>
      </c>
      <c r="R9" s="3">
        <v>540.90770000000043</v>
      </c>
      <c r="S9" s="3">
        <v>629.63012999999899</v>
      </c>
      <c r="T9" s="58"/>
      <c r="U9" s="3">
        <v>251.80489999999983</v>
      </c>
      <c r="V9" s="3">
        <v>351.99508999999915</v>
      </c>
      <c r="W9" s="3">
        <v>452.18528999999933</v>
      </c>
      <c r="X9" s="3">
        <v>540.90770000000043</v>
      </c>
      <c r="Y9" s="3">
        <v>629.63012999999899</v>
      </c>
      <c r="Z9" s="77"/>
      <c r="AA9" t="s">
        <v>5</v>
      </c>
    </row>
    <row r="10" spans="1:27" x14ac:dyDescent="0.35">
      <c r="B10" s="33" t="s">
        <v>56</v>
      </c>
      <c r="C10" s="3">
        <v>37.843163923999988</v>
      </c>
      <c r="D10" s="3">
        <v>37.881625460000102</v>
      </c>
      <c r="E10" s="3">
        <v>37.920086999999945</v>
      </c>
      <c r="F10" s="3">
        <v>37.920086999999945</v>
      </c>
      <c r="G10" s="3">
        <v>37.920086999999945</v>
      </c>
      <c r="H10" s="55"/>
      <c r="I10" s="3">
        <v>37.843163923999988</v>
      </c>
      <c r="J10" s="3">
        <v>37.881625460000102</v>
      </c>
      <c r="K10" s="3">
        <v>37.920086999999945</v>
      </c>
      <c r="L10" s="3">
        <v>37.920086999999945</v>
      </c>
      <c r="M10" s="3">
        <v>37.920086999999945</v>
      </c>
      <c r="N10" s="58"/>
      <c r="O10" s="3">
        <v>37.843163923999988</v>
      </c>
      <c r="P10" s="3">
        <v>37.881625460000102</v>
      </c>
      <c r="Q10" s="3">
        <v>37.920086999999945</v>
      </c>
      <c r="R10" s="3">
        <v>37.920086999999945</v>
      </c>
      <c r="S10" s="3">
        <v>37.920086999999945</v>
      </c>
      <c r="T10" s="58"/>
      <c r="U10" s="3">
        <v>37.843163923999988</v>
      </c>
      <c r="V10" s="3">
        <v>37.881625460000102</v>
      </c>
      <c r="W10" s="3">
        <v>37.920086999999945</v>
      </c>
      <c r="X10" s="3">
        <v>37.920086999999945</v>
      </c>
      <c r="Y10" s="3">
        <v>37.920086999999945</v>
      </c>
      <c r="Z10" s="77"/>
      <c r="AA10" s="20" t="s">
        <v>5</v>
      </c>
    </row>
    <row r="11" spans="1:27" x14ac:dyDescent="0.35">
      <c r="B11" s="33" t="s">
        <v>50</v>
      </c>
      <c r="C11" s="3">
        <v>2.3076923999999974E-2</v>
      </c>
      <c r="D11" s="3">
        <v>6.1538459999999968E-2</v>
      </c>
      <c r="E11" s="3">
        <v>0.1</v>
      </c>
      <c r="F11" s="3">
        <v>0.1</v>
      </c>
      <c r="G11" s="3">
        <v>0.1</v>
      </c>
      <c r="H11" s="55"/>
      <c r="I11" s="3">
        <v>2.3076923999999974E-2</v>
      </c>
      <c r="J11" s="3">
        <v>6.1538459999999968E-2</v>
      </c>
      <c r="K11" s="3">
        <v>0.1</v>
      </c>
      <c r="L11" s="3">
        <v>0.1</v>
      </c>
      <c r="M11" s="3">
        <v>0.1</v>
      </c>
      <c r="N11" s="58"/>
      <c r="O11" s="3">
        <v>2.3076923999999974E-2</v>
      </c>
      <c r="P11" s="3">
        <v>6.1538459999999968E-2</v>
      </c>
      <c r="Q11" s="3">
        <v>0.1</v>
      </c>
      <c r="R11" s="3">
        <v>0.1</v>
      </c>
      <c r="S11" s="3">
        <v>0.1</v>
      </c>
      <c r="T11" s="58"/>
      <c r="U11" s="3">
        <v>2.3076923999999974E-2</v>
      </c>
      <c r="V11" s="3">
        <v>6.1538459999999968E-2</v>
      </c>
      <c r="W11" s="3">
        <v>0.1</v>
      </c>
      <c r="X11" s="3">
        <v>0.1</v>
      </c>
      <c r="Y11" s="3">
        <v>0.1</v>
      </c>
      <c r="Z11" s="77"/>
      <c r="AA11" t="s">
        <v>5</v>
      </c>
    </row>
    <row r="12" spans="1:27" x14ac:dyDescent="0.35">
      <c r="B12" s="33" t="s">
        <v>51</v>
      </c>
      <c r="C12" s="3">
        <v>11156.474899999985</v>
      </c>
      <c r="D12" s="3">
        <v>11711.420700000015</v>
      </c>
      <c r="E12" s="3">
        <v>12266.368599999994</v>
      </c>
      <c r="F12" s="3">
        <v>11861.566399999982</v>
      </c>
      <c r="G12" s="3">
        <v>11456.764400000011</v>
      </c>
      <c r="H12" s="55"/>
      <c r="I12" s="3">
        <v>11416.852900000011</v>
      </c>
      <c r="J12" s="3">
        <v>12405.761799999991</v>
      </c>
      <c r="K12" s="3">
        <v>13394.672999999988</v>
      </c>
      <c r="L12" s="3">
        <v>13510.501000000017</v>
      </c>
      <c r="M12" s="3">
        <v>13626.330700000017</v>
      </c>
      <c r="N12" s="58"/>
      <c r="O12" s="3">
        <v>11416.852900000011</v>
      </c>
      <c r="P12" s="3">
        <v>12405.761799999991</v>
      </c>
      <c r="Q12" s="3">
        <v>13394.672999999988</v>
      </c>
      <c r="R12" s="3">
        <v>13510.501000000017</v>
      </c>
      <c r="S12" s="3">
        <v>13626.330700000017</v>
      </c>
      <c r="T12" s="58"/>
      <c r="U12" s="3">
        <v>12418.191000000004</v>
      </c>
      <c r="V12" s="3">
        <v>15075.997000000007</v>
      </c>
      <c r="W12" s="3">
        <v>17733.805000000029</v>
      </c>
      <c r="X12" s="3">
        <v>18134.479999999978</v>
      </c>
      <c r="Y12" s="3">
        <v>18535.156700000018</v>
      </c>
      <c r="Z12" s="77"/>
      <c r="AA12" t="s">
        <v>5</v>
      </c>
    </row>
    <row r="13" spans="1:27" x14ac:dyDescent="0.35">
      <c r="A13" s="26" t="s">
        <v>16</v>
      </c>
      <c r="B13" s="34"/>
      <c r="C13" s="60">
        <v>11446.146040847985</v>
      </c>
      <c r="D13" s="60">
        <v>12106.814273920016</v>
      </c>
      <c r="E13" s="60">
        <v>12767.484606999995</v>
      </c>
      <c r="F13" s="60">
        <v>12573.938226999981</v>
      </c>
      <c r="G13" s="60">
        <v>12380.392087000011</v>
      </c>
      <c r="H13" s="54"/>
      <c r="I13" s="60">
        <v>11706.524040848011</v>
      </c>
      <c r="J13" s="60">
        <v>12795.700053919991</v>
      </c>
      <c r="K13" s="60">
        <v>13884.878376999986</v>
      </c>
      <c r="L13" s="60">
        <v>14089.428787000017</v>
      </c>
      <c r="M13" s="60">
        <v>14293.980917000015</v>
      </c>
      <c r="N13" s="61"/>
      <c r="O13" s="60">
        <v>11706.524040848011</v>
      </c>
      <c r="P13" s="60">
        <v>12795.700053919991</v>
      </c>
      <c r="Q13" s="60">
        <v>13884.878376999986</v>
      </c>
      <c r="R13" s="60">
        <v>14089.428787000017</v>
      </c>
      <c r="S13" s="60">
        <v>14293.980917000015</v>
      </c>
      <c r="T13" s="61"/>
      <c r="U13" s="60">
        <v>12707.862140848005</v>
      </c>
      <c r="V13" s="60">
        <v>15465.935253920006</v>
      </c>
      <c r="W13" s="60">
        <v>18224.010377000028</v>
      </c>
      <c r="X13" s="60">
        <v>18713.407786999978</v>
      </c>
      <c r="Y13" s="60">
        <v>19202.806917000016</v>
      </c>
      <c r="Z13" s="77"/>
      <c r="AA13" t="s">
        <v>5</v>
      </c>
    </row>
    <row r="14" spans="1:27" x14ac:dyDescent="0.35">
      <c r="A14" t="s">
        <v>3</v>
      </c>
      <c r="B14" s="33" t="s">
        <v>55</v>
      </c>
      <c r="C14" s="3">
        <v>2251.4830000000024</v>
      </c>
      <c r="D14" s="3">
        <v>3010.3020000000038</v>
      </c>
      <c r="E14" s="3">
        <v>3769.1210000000087</v>
      </c>
      <c r="F14" s="3">
        <v>5488.5244999999977</v>
      </c>
      <c r="G14" s="3">
        <v>7207.928000000009</v>
      </c>
      <c r="H14" s="55"/>
      <c r="I14" s="3">
        <v>2251.4830000000024</v>
      </c>
      <c r="J14" s="3">
        <v>2965.9013300000015</v>
      </c>
      <c r="K14" s="3">
        <v>3680.31970000001</v>
      </c>
      <c r="L14" s="3">
        <v>4402.4282999999987</v>
      </c>
      <c r="M14" s="3">
        <v>5124.5366999999951</v>
      </c>
      <c r="N14" s="58"/>
      <c r="O14" s="3">
        <v>2251.4830000000024</v>
      </c>
      <c r="P14" s="3">
        <v>2965.9013300000015</v>
      </c>
      <c r="Q14" s="3">
        <v>3680.31970000001</v>
      </c>
      <c r="R14" s="3">
        <v>4402.4282999999987</v>
      </c>
      <c r="S14" s="3">
        <v>5124.5366999999951</v>
      </c>
      <c r="T14" s="58"/>
      <c r="U14" s="3">
        <v>2251.4830000000024</v>
      </c>
      <c r="V14" s="3">
        <v>2965.9013300000015</v>
      </c>
      <c r="W14" s="3">
        <v>3680.31970000001</v>
      </c>
      <c r="X14" s="3">
        <v>4402.4282999999987</v>
      </c>
      <c r="Y14" s="3">
        <v>5124.5366999999951</v>
      </c>
      <c r="Z14" s="77"/>
      <c r="AA14" t="s">
        <v>5</v>
      </c>
    </row>
    <row r="15" spans="1:27" x14ac:dyDescent="0.35">
      <c r="B15" s="33" t="s">
        <v>56</v>
      </c>
      <c r="C15" s="3">
        <v>835.06647692400054</v>
      </c>
      <c r="D15" s="3">
        <v>835.10493846000224</v>
      </c>
      <c r="E15" s="3">
        <v>835.14339999999845</v>
      </c>
      <c r="F15" s="3">
        <v>835.14339999999845</v>
      </c>
      <c r="G15" s="3">
        <v>835.14339999999845</v>
      </c>
      <c r="H15" s="55"/>
      <c r="I15" s="3">
        <v>1190.7304699999997</v>
      </c>
      <c r="J15" s="3">
        <v>1783.542300000001</v>
      </c>
      <c r="K15" s="3">
        <v>2376.3541000000018</v>
      </c>
      <c r="L15" s="3">
        <v>4788.7144000000017</v>
      </c>
      <c r="M15" s="3">
        <v>7201.0746000000045</v>
      </c>
      <c r="N15" s="58"/>
      <c r="O15" s="3">
        <v>2244.2528000000038</v>
      </c>
      <c r="P15" s="3">
        <v>4592.9350000000022</v>
      </c>
      <c r="Q15" s="3">
        <v>6941.617100000004</v>
      </c>
      <c r="R15" s="3">
        <v>8384.0991000000085</v>
      </c>
      <c r="S15" s="3">
        <v>9826.5813999999991</v>
      </c>
      <c r="T15" s="58"/>
      <c r="U15" s="3">
        <v>2244.2528000000038</v>
      </c>
      <c r="V15" s="3">
        <v>4592.9350000000022</v>
      </c>
      <c r="W15" s="3">
        <v>6941.617100000004</v>
      </c>
      <c r="X15" s="3">
        <v>10412.425399999996</v>
      </c>
      <c r="Y15" s="3">
        <v>13883.233399999994</v>
      </c>
      <c r="Z15" s="77"/>
      <c r="AA15" s="20" t="s">
        <v>5</v>
      </c>
    </row>
    <row r="16" spans="1:27" x14ac:dyDescent="0.35">
      <c r="B16" s="33" t="s">
        <v>50</v>
      </c>
      <c r="C16" s="3">
        <v>30.023076923999952</v>
      </c>
      <c r="D16" s="3">
        <v>15.061538459999952</v>
      </c>
      <c r="E16" s="3">
        <v>0.1</v>
      </c>
      <c r="F16" s="3">
        <v>0.1</v>
      </c>
      <c r="G16" s="3">
        <v>0.1</v>
      </c>
      <c r="H16" s="55"/>
      <c r="I16" s="3">
        <v>30.023076923999952</v>
      </c>
      <c r="J16" s="3">
        <v>15.061538459999952</v>
      </c>
      <c r="K16" s="3">
        <v>0.1</v>
      </c>
      <c r="L16" s="3">
        <v>0.1</v>
      </c>
      <c r="M16" s="3">
        <v>0.1</v>
      </c>
      <c r="N16" s="58"/>
      <c r="O16" s="3">
        <v>30.023076923999952</v>
      </c>
      <c r="P16" s="3">
        <v>15.061538459999952</v>
      </c>
      <c r="Q16" s="3">
        <v>0.1</v>
      </c>
      <c r="R16" s="3">
        <v>0.1</v>
      </c>
      <c r="S16" s="3">
        <v>0.1</v>
      </c>
      <c r="T16" s="58"/>
      <c r="U16" s="3">
        <v>30.023076923999952</v>
      </c>
      <c r="V16" s="3">
        <v>15.061538459999952</v>
      </c>
      <c r="W16" s="3">
        <v>1000.0999999999985</v>
      </c>
      <c r="X16" s="3">
        <v>4618.5627000000068</v>
      </c>
      <c r="Y16" s="3">
        <v>8237.0253999999968</v>
      </c>
      <c r="Z16" s="77"/>
      <c r="AA16" t="s">
        <v>5</v>
      </c>
    </row>
    <row r="17" spans="1:27" x14ac:dyDescent="0.35">
      <c r="B17" s="33" t="s">
        <v>51</v>
      </c>
      <c r="C17" s="3">
        <v>6197.2994769239722</v>
      </c>
      <c r="D17" s="3">
        <v>5164.377538459993</v>
      </c>
      <c r="E17" s="3">
        <v>4131.4550000000063</v>
      </c>
      <c r="F17" s="3">
        <v>6896.8895999999941</v>
      </c>
      <c r="G17" s="3">
        <v>9662.3243000000075</v>
      </c>
      <c r="H17" s="55"/>
      <c r="I17" s="3">
        <v>7109.926240000028</v>
      </c>
      <c r="J17" s="3">
        <v>7598.0490000000054</v>
      </c>
      <c r="K17" s="3">
        <v>8086.1709999999921</v>
      </c>
      <c r="L17" s="3">
        <v>7697.7045999999964</v>
      </c>
      <c r="M17" s="3">
        <v>7309.2388000000019</v>
      </c>
      <c r="N17" s="58"/>
      <c r="O17" s="3">
        <v>7429.0700999999808</v>
      </c>
      <c r="P17" s="3">
        <v>8449.0989999999947</v>
      </c>
      <c r="Q17" s="3">
        <v>9469.1275000000132</v>
      </c>
      <c r="R17" s="3">
        <v>11058.069300000021</v>
      </c>
      <c r="S17" s="3">
        <v>12647.0113</v>
      </c>
      <c r="T17" s="58"/>
      <c r="U17" s="3">
        <v>6973.1331499999778</v>
      </c>
      <c r="V17" s="3">
        <v>7233.2674000000088</v>
      </c>
      <c r="W17" s="3">
        <v>7493.400999999988</v>
      </c>
      <c r="X17" s="3">
        <v>6413.4565999999995</v>
      </c>
      <c r="Y17" s="3">
        <v>5333.5123000000021</v>
      </c>
      <c r="Z17" s="77"/>
      <c r="AA17" t="s">
        <v>5</v>
      </c>
    </row>
    <row r="18" spans="1:27" x14ac:dyDescent="0.35">
      <c r="A18" s="26" t="s">
        <v>17</v>
      </c>
      <c r="B18" s="34"/>
      <c r="C18" s="60">
        <v>9313.8720307719741</v>
      </c>
      <c r="D18" s="60">
        <v>9024.8460153799988</v>
      </c>
      <c r="E18" s="60">
        <v>8735.8194000000149</v>
      </c>
      <c r="F18" s="60">
        <v>13220.65749999999</v>
      </c>
      <c r="G18" s="60">
        <v>17705.495700000014</v>
      </c>
      <c r="H18" s="54"/>
      <c r="I18" s="60">
        <v>10582.162786924029</v>
      </c>
      <c r="J18" s="60">
        <v>12362.554168460007</v>
      </c>
      <c r="K18" s="60">
        <v>14142.944800000005</v>
      </c>
      <c r="L18" s="60">
        <v>16888.947299999996</v>
      </c>
      <c r="M18" s="60">
        <v>19634.950100000002</v>
      </c>
      <c r="N18" s="61"/>
      <c r="O18" s="60">
        <v>11954.828976923985</v>
      </c>
      <c r="P18" s="60">
        <v>16022.996868459999</v>
      </c>
      <c r="Q18" s="60">
        <v>20091.164300000026</v>
      </c>
      <c r="R18" s="60">
        <v>23844.69670000003</v>
      </c>
      <c r="S18" s="60">
        <v>27598.229399999997</v>
      </c>
      <c r="T18" s="61"/>
      <c r="U18" s="60">
        <v>11498.892026923982</v>
      </c>
      <c r="V18" s="60">
        <v>14807.165268460012</v>
      </c>
      <c r="W18" s="60">
        <v>19115.4378</v>
      </c>
      <c r="X18" s="60">
        <v>25846.873</v>
      </c>
      <c r="Y18" s="60">
        <v>32578.307799999988</v>
      </c>
      <c r="Z18" s="77"/>
      <c r="AA18" t="s">
        <v>5</v>
      </c>
    </row>
    <row r="19" spans="1:27" x14ac:dyDescent="0.35">
      <c r="A19" t="s">
        <v>4</v>
      </c>
      <c r="B19" s="33" t="s">
        <v>55</v>
      </c>
      <c r="C19" s="3">
        <v>2452.0001999999986</v>
      </c>
      <c r="D19" s="3">
        <v>3196.4268000000047</v>
      </c>
      <c r="E19" s="3">
        <v>3940.8533000000016</v>
      </c>
      <c r="F19" s="3">
        <v>5738.5981999999967</v>
      </c>
      <c r="G19" s="3">
        <v>7536.3424999999997</v>
      </c>
      <c r="H19" s="55"/>
      <c r="I19" s="3">
        <v>2452.0001999999986</v>
      </c>
      <c r="J19" s="3">
        <v>3150.0031000000004</v>
      </c>
      <c r="K19" s="3">
        <v>3848.0060999999923</v>
      </c>
      <c r="L19" s="3">
        <v>4603.0160999999971</v>
      </c>
      <c r="M19" s="3">
        <v>5358.0257999999922</v>
      </c>
      <c r="N19" s="58"/>
      <c r="O19" s="3">
        <v>2452.0001999999986</v>
      </c>
      <c r="P19" s="3">
        <v>3150.0031000000004</v>
      </c>
      <c r="Q19" s="3">
        <v>3848.0060999999923</v>
      </c>
      <c r="R19" s="3">
        <v>4603.0160999999971</v>
      </c>
      <c r="S19" s="3">
        <v>5358.0257999999922</v>
      </c>
      <c r="T19" s="58"/>
      <c r="U19" s="3">
        <v>2452.0001999999986</v>
      </c>
      <c r="V19" s="3">
        <v>3150.0031000000004</v>
      </c>
      <c r="W19" s="3">
        <v>3848.0060999999923</v>
      </c>
      <c r="X19" s="3">
        <v>4603.0160999999971</v>
      </c>
      <c r="Y19" s="3">
        <v>5358.0257999999922</v>
      </c>
      <c r="Z19" s="77"/>
      <c r="AA19" t="s">
        <v>5</v>
      </c>
    </row>
    <row r="20" spans="1:27" x14ac:dyDescent="0.35">
      <c r="B20" s="33" t="s">
        <v>56</v>
      </c>
      <c r="C20" s="3">
        <v>343.6616769240008</v>
      </c>
      <c r="D20" s="3">
        <v>343.70013846000069</v>
      </c>
      <c r="E20" s="3">
        <v>343.73860000000053</v>
      </c>
      <c r="F20" s="3">
        <v>343.73860000000053</v>
      </c>
      <c r="G20" s="3">
        <v>343.73860000000053</v>
      </c>
      <c r="H20" s="55"/>
      <c r="I20" s="3">
        <v>497.77578000000148</v>
      </c>
      <c r="J20" s="3">
        <v>754.67103999999949</v>
      </c>
      <c r="K20" s="3">
        <v>1011.5663300000011</v>
      </c>
      <c r="L20" s="3">
        <v>1011.5663300000011</v>
      </c>
      <c r="M20" s="3">
        <v>1011.5663300000011</v>
      </c>
      <c r="N20" s="58"/>
      <c r="O20" s="3">
        <v>343.6616769240008</v>
      </c>
      <c r="P20" s="3">
        <v>343.70013846000069</v>
      </c>
      <c r="Q20" s="3">
        <v>343.73860000000053</v>
      </c>
      <c r="R20" s="3">
        <v>343.73860000000053</v>
      </c>
      <c r="S20" s="3">
        <v>343.73860000000053</v>
      </c>
      <c r="T20" s="58"/>
      <c r="U20" s="3">
        <v>593.01803000000109</v>
      </c>
      <c r="V20" s="3">
        <v>1008.6504000000004</v>
      </c>
      <c r="W20" s="3">
        <v>1424.2828000000013</v>
      </c>
      <c r="X20" s="3">
        <v>1424.2828000000013</v>
      </c>
      <c r="Y20" s="3">
        <v>1424.2828000000013</v>
      </c>
      <c r="Z20" s="77"/>
      <c r="AA20" s="20" t="s">
        <v>5</v>
      </c>
    </row>
    <row r="21" spans="1:27" x14ac:dyDescent="0.35">
      <c r="B21" s="33" t="s">
        <v>50</v>
      </c>
      <c r="C21" s="3">
        <v>162.42307692399962</v>
      </c>
      <c r="D21" s="3">
        <v>81.261538460000011</v>
      </c>
      <c r="E21" s="3">
        <v>0.1</v>
      </c>
      <c r="F21" s="3">
        <v>0.1</v>
      </c>
      <c r="G21" s="3">
        <v>0.1</v>
      </c>
      <c r="H21" s="55"/>
      <c r="I21" s="3">
        <v>162.42307692399962</v>
      </c>
      <c r="J21" s="3">
        <v>81.261538460000011</v>
      </c>
      <c r="K21" s="3">
        <v>0.1</v>
      </c>
      <c r="L21" s="3">
        <v>0.1</v>
      </c>
      <c r="M21" s="3">
        <v>0.1</v>
      </c>
      <c r="N21" s="58"/>
      <c r="O21" s="3">
        <v>162.42307692399962</v>
      </c>
      <c r="P21" s="3">
        <v>81.261538460000011</v>
      </c>
      <c r="Q21" s="3">
        <v>0.1</v>
      </c>
      <c r="R21" s="3">
        <v>0.1</v>
      </c>
      <c r="S21" s="3">
        <v>0.1</v>
      </c>
      <c r="T21" s="58"/>
      <c r="U21" s="3">
        <v>162.42307692399962</v>
      </c>
      <c r="V21" s="3">
        <v>81.261538460000011</v>
      </c>
      <c r="W21" s="3">
        <v>1000.0999999999985</v>
      </c>
      <c r="X21" s="3">
        <v>1179.5885599999965</v>
      </c>
      <c r="Y21" s="3">
        <v>1359.0771200000017</v>
      </c>
      <c r="Z21" s="77"/>
      <c r="AA21" t="s">
        <v>5</v>
      </c>
    </row>
    <row r="22" spans="1:27" x14ac:dyDescent="0.35">
      <c r="B22" s="33" t="s">
        <v>51</v>
      </c>
      <c r="C22" s="3">
        <v>3145.5810500000075</v>
      </c>
      <c r="D22" s="3">
        <v>2900.6689999999985</v>
      </c>
      <c r="E22" s="3">
        <v>2655.7567999999951</v>
      </c>
      <c r="F22" s="3">
        <v>2878.1622000000048</v>
      </c>
      <c r="G22" s="3">
        <v>3100.5676000000017</v>
      </c>
      <c r="H22" s="55"/>
      <c r="I22" s="3">
        <v>3212.7807000000025</v>
      </c>
      <c r="J22" s="3">
        <v>3079.8680999999988</v>
      </c>
      <c r="K22" s="3">
        <v>2946.9552999999937</v>
      </c>
      <c r="L22" s="3">
        <v>3314.9600999999971</v>
      </c>
      <c r="M22" s="3">
        <v>3682.9645999999984</v>
      </c>
      <c r="N22" s="58"/>
      <c r="O22" s="3">
        <v>3212.7807000000025</v>
      </c>
      <c r="P22" s="3">
        <v>3079.8680999999988</v>
      </c>
      <c r="Q22" s="3">
        <v>2946.9552999999937</v>
      </c>
      <c r="R22" s="3">
        <v>3314.9600999999971</v>
      </c>
      <c r="S22" s="3">
        <v>3682.9645999999984</v>
      </c>
      <c r="T22" s="58"/>
      <c r="U22" s="3">
        <v>3481.5792500000084</v>
      </c>
      <c r="V22" s="3">
        <v>3796.6642999999935</v>
      </c>
      <c r="W22" s="3">
        <v>4111.7490000000025</v>
      </c>
      <c r="X22" s="3">
        <v>3751.579700000002</v>
      </c>
      <c r="Y22" s="3">
        <v>3391.4104000000029</v>
      </c>
      <c r="Z22" s="77"/>
      <c r="AA22" t="s">
        <v>5</v>
      </c>
    </row>
    <row r="23" spans="1:27" ht="15" thickBot="1" x14ac:dyDescent="0.4">
      <c r="A23" s="46" t="s">
        <v>18</v>
      </c>
      <c r="B23" s="47"/>
      <c r="C23" s="65">
        <v>6103.6660038480068</v>
      </c>
      <c r="D23" s="65">
        <v>6522.0574769200039</v>
      </c>
      <c r="E23" s="65">
        <v>6940.4486999999972</v>
      </c>
      <c r="F23" s="65">
        <v>8960.599000000002</v>
      </c>
      <c r="G23" s="65">
        <v>10980.748700000002</v>
      </c>
      <c r="H23" s="56"/>
      <c r="I23" s="65">
        <v>6324.9797569240018</v>
      </c>
      <c r="J23" s="65">
        <v>7065.8037784599983</v>
      </c>
      <c r="K23" s="65">
        <v>7806.6277299999874</v>
      </c>
      <c r="L23" s="65">
        <v>8929.6425299999955</v>
      </c>
      <c r="M23" s="65">
        <v>10052.656729999992</v>
      </c>
      <c r="N23" s="66"/>
      <c r="O23" s="65">
        <v>6170.8656538480018</v>
      </c>
      <c r="P23" s="65">
        <v>6654.8328769199998</v>
      </c>
      <c r="Q23" s="65">
        <v>7138.7999999999865</v>
      </c>
      <c r="R23" s="65">
        <v>8261.8147999999946</v>
      </c>
      <c r="S23" s="65">
        <v>9384.8289999999906</v>
      </c>
      <c r="T23" s="66"/>
      <c r="U23" s="65">
        <v>6689.0205569240079</v>
      </c>
      <c r="V23" s="65">
        <v>8036.5793384599947</v>
      </c>
      <c r="W23" s="65">
        <v>10384.137899999994</v>
      </c>
      <c r="X23" s="65">
        <v>10958.467159999997</v>
      </c>
      <c r="Y23" s="65">
        <v>11532.796119999997</v>
      </c>
      <c r="Z23" s="78"/>
      <c r="AA23" t="s">
        <v>5</v>
      </c>
    </row>
    <row r="24" spans="1:27" s="20" customFormat="1" ht="15" thickTop="1" x14ac:dyDescent="0.35">
      <c r="A24" s="20" t="s">
        <v>26</v>
      </c>
      <c r="B24" s="90" t="s">
        <v>55</v>
      </c>
      <c r="C24" s="57">
        <v>5000.0001060000013</v>
      </c>
      <c r="D24" s="57">
        <v>6630.8401860000085</v>
      </c>
      <c r="E24" s="57">
        <v>8261.6801660000092</v>
      </c>
      <c r="F24" s="57">
        <v>12030.506615999993</v>
      </c>
      <c r="G24" s="57">
        <v>15799.332492000009</v>
      </c>
      <c r="H24" s="73"/>
      <c r="I24" s="57">
        <v>5000.0001060000013</v>
      </c>
      <c r="J24" s="57">
        <v>6533.5166620000009</v>
      </c>
      <c r="K24" s="57">
        <v>8067.0333680000022</v>
      </c>
      <c r="L24" s="57">
        <v>9649.850749999996</v>
      </c>
      <c r="M24" s="57">
        <v>11232.667651999986</v>
      </c>
      <c r="N24" s="74"/>
      <c r="O24" s="57">
        <v>5000.0001060000013</v>
      </c>
      <c r="P24" s="57">
        <v>6533.5166620000009</v>
      </c>
      <c r="Q24" s="57">
        <v>8067.0333680000022</v>
      </c>
      <c r="R24" s="57">
        <v>9649.850749999996</v>
      </c>
      <c r="S24" s="57">
        <v>11232.667651999986</v>
      </c>
      <c r="T24" s="74"/>
      <c r="U24" s="57">
        <v>5000.0001060000013</v>
      </c>
      <c r="V24" s="57">
        <v>6533.5166620000009</v>
      </c>
      <c r="W24" s="57">
        <v>8067.0333680000022</v>
      </c>
      <c r="X24" s="57">
        <v>9649.850749999996</v>
      </c>
      <c r="Y24" s="57">
        <v>11232.667651999986</v>
      </c>
      <c r="Z24" s="79"/>
      <c r="AA24" s="20" t="s">
        <v>5</v>
      </c>
    </row>
    <row r="25" spans="1:27" s="20" customFormat="1" x14ac:dyDescent="0.35">
      <c r="B25" s="33" t="s">
        <v>56</v>
      </c>
      <c r="C25" s="57">
        <v>1520.3209246960021</v>
      </c>
      <c r="D25" s="57">
        <v>1520.4747708400037</v>
      </c>
      <c r="E25" s="57">
        <v>1520.6286169999994</v>
      </c>
      <c r="F25" s="57">
        <v>1520.6286169999994</v>
      </c>
      <c r="G25" s="57">
        <v>1520.6286169999994</v>
      </c>
      <c r="H25" s="73"/>
      <c r="I25" s="57">
        <v>2030.0990208480018</v>
      </c>
      <c r="J25" s="57">
        <v>2879.8830339200013</v>
      </c>
      <c r="K25" s="57">
        <v>3729.6670470000031</v>
      </c>
      <c r="L25" s="57">
        <v>6142.0273470000038</v>
      </c>
      <c r="M25" s="57">
        <v>8554.3875470000057</v>
      </c>
      <c r="N25" s="74"/>
      <c r="O25" s="57">
        <v>2929.5072477720055</v>
      </c>
      <c r="P25" s="57">
        <v>5278.304832380004</v>
      </c>
      <c r="Q25" s="57">
        <v>7627.1023170000053</v>
      </c>
      <c r="R25" s="57">
        <v>13389.076617000006</v>
      </c>
      <c r="S25" s="57">
        <v>19151.051617000005</v>
      </c>
      <c r="T25" s="74"/>
      <c r="U25" s="57">
        <v>3178.8636008480057</v>
      </c>
      <c r="V25" s="57">
        <v>5943.2550939200037</v>
      </c>
      <c r="W25" s="57">
        <v>8707.6465170000065</v>
      </c>
      <c r="X25" s="57">
        <v>15485.794816999998</v>
      </c>
      <c r="Y25" s="57">
        <v>22263.942816999999</v>
      </c>
      <c r="Z25" s="79"/>
      <c r="AA25" s="20" t="s">
        <v>5</v>
      </c>
    </row>
    <row r="26" spans="1:27" s="20" customFormat="1" x14ac:dyDescent="0.35">
      <c r="B26" s="90" t="s">
        <v>50</v>
      </c>
      <c r="C26" s="57">
        <v>192.49230769599956</v>
      </c>
      <c r="D26" s="57">
        <v>96.446153839999965</v>
      </c>
      <c r="E26" s="57">
        <v>0.4</v>
      </c>
      <c r="F26" s="57">
        <v>0.4</v>
      </c>
      <c r="G26" s="57">
        <v>0.4</v>
      </c>
      <c r="H26" s="73"/>
      <c r="I26" s="57">
        <v>192.49230769599956</v>
      </c>
      <c r="J26" s="57">
        <v>96.446153839999965</v>
      </c>
      <c r="K26" s="57">
        <v>0.4</v>
      </c>
      <c r="L26" s="57">
        <v>0.4</v>
      </c>
      <c r="M26" s="57">
        <v>0.4</v>
      </c>
      <c r="N26" s="74"/>
      <c r="O26" s="57">
        <v>192.49230769599956</v>
      </c>
      <c r="P26" s="57">
        <v>96.446153839999965</v>
      </c>
      <c r="Q26" s="57">
        <v>0.4</v>
      </c>
      <c r="R26" s="57">
        <v>0.4</v>
      </c>
      <c r="S26" s="57">
        <v>0.4</v>
      </c>
      <c r="T26" s="74"/>
      <c r="U26" s="57">
        <v>192.49230769599956</v>
      </c>
      <c r="V26" s="57">
        <v>96.446153839999965</v>
      </c>
      <c r="W26" s="57">
        <v>3400.3999999999955</v>
      </c>
      <c r="X26" s="57">
        <v>7998.3512600000086</v>
      </c>
      <c r="Y26" s="57">
        <v>12596.302520000005</v>
      </c>
      <c r="Z26" s="79"/>
      <c r="AA26" s="20" t="s">
        <v>5</v>
      </c>
    </row>
    <row r="27" spans="1:27" s="20" customFormat="1" x14ac:dyDescent="0.35">
      <c r="B27" s="90" t="s">
        <v>51</v>
      </c>
      <c r="C27" s="57">
        <v>25689.717776923972</v>
      </c>
      <c r="D27" s="57">
        <v>25851.290138460001</v>
      </c>
      <c r="E27" s="57">
        <v>26012.863599999997</v>
      </c>
      <c r="F27" s="57">
        <v>28813.950199999977</v>
      </c>
      <c r="G27" s="57">
        <v>31615.037600000021</v>
      </c>
      <c r="H27" s="73"/>
      <c r="I27" s="57">
        <v>27092.951240000031</v>
      </c>
      <c r="J27" s="57">
        <v>29593.246099999989</v>
      </c>
      <c r="K27" s="57">
        <v>32093.541699999976</v>
      </c>
      <c r="L27" s="57">
        <v>32760.186700000017</v>
      </c>
      <c r="M27" s="57">
        <v>33426.833900000005</v>
      </c>
      <c r="N27" s="74"/>
      <c r="O27" s="57">
        <v>27412.095099999984</v>
      </c>
      <c r="P27" s="57">
        <v>30444.296099999978</v>
      </c>
      <c r="Q27" s="57">
        <v>33476.498199999995</v>
      </c>
      <c r="R27" s="57">
        <v>36120.55140000004</v>
      </c>
      <c r="S27" s="57">
        <v>38764.606400000004</v>
      </c>
      <c r="T27" s="74"/>
      <c r="U27" s="57">
        <v>28878.411</v>
      </c>
      <c r="V27" s="57">
        <v>34354.472399999999</v>
      </c>
      <c r="W27" s="57">
        <v>39830.534400000019</v>
      </c>
      <c r="X27" s="57">
        <v>40775.292699999962</v>
      </c>
      <c r="Y27" s="57">
        <v>41720.052700000015</v>
      </c>
      <c r="Z27" s="79"/>
      <c r="AA27" s="20" t="s">
        <v>5</v>
      </c>
    </row>
    <row r="28" spans="1:27" x14ac:dyDescent="0.35">
      <c r="A28" s="26" t="s">
        <v>27</v>
      </c>
      <c r="B28" s="34"/>
      <c r="C28" s="60">
        <v>32402.531115315975</v>
      </c>
      <c r="D28" s="60">
        <v>34099.051249140015</v>
      </c>
      <c r="E28" s="60">
        <v>35795.572383000006</v>
      </c>
      <c r="F28" s="60">
        <v>42365.485432999973</v>
      </c>
      <c r="G28" s="60">
        <v>48935.39870900003</v>
      </c>
      <c r="H28" s="54"/>
      <c r="I28" s="60">
        <v>34315.542674544035</v>
      </c>
      <c r="J28" s="60">
        <v>39103.09194975999</v>
      </c>
      <c r="K28" s="60">
        <v>43890.642114999981</v>
      </c>
      <c r="L28" s="60">
        <v>48552.464797000015</v>
      </c>
      <c r="M28" s="60">
        <v>53214.289099000001</v>
      </c>
      <c r="N28" s="61"/>
      <c r="O28" s="60">
        <v>35534.09476146799</v>
      </c>
      <c r="P28" s="60">
        <v>42352.563748219982</v>
      </c>
      <c r="Q28" s="60">
        <v>49171.033885000004</v>
      </c>
      <c r="R28" s="60">
        <v>59159.878767000046</v>
      </c>
      <c r="S28" s="60">
        <v>69148.725668999992</v>
      </c>
      <c r="T28" s="61"/>
      <c r="U28" s="60">
        <v>37249.767014544006</v>
      </c>
      <c r="V28" s="60">
        <v>46927.690309760001</v>
      </c>
      <c r="W28" s="60">
        <v>60005.614285000018</v>
      </c>
      <c r="X28" s="60">
        <v>73909.289526999957</v>
      </c>
      <c r="Y28" s="60">
        <v>87812.965689000004</v>
      </c>
      <c r="Z28" s="80"/>
      <c r="AA28" t="s">
        <v>5</v>
      </c>
    </row>
    <row r="30" spans="1:27" x14ac:dyDescent="0.35">
      <c r="C30" s="3"/>
      <c r="D30" s="3"/>
      <c r="E30" s="94"/>
      <c r="G30" s="94"/>
      <c r="K30" s="94"/>
      <c r="M30" s="94"/>
      <c r="Q30" s="94"/>
      <c r="S30" s="94"/>
      <c r="W30" s="94"/>
      <c r="Y30" s="94"/>
    </row>
    <row r="31" spans="1:27" x14ac:dyDescent="0.35">
      <c r="C31" s="3"/>
      <c r="D31" s="3"/>
      <c r="E31" s="3"/>
      <c r="F31" s="3"/>
      <c r="G31" s="3"/>
    </row>
    <row r="32" spans="1:27" x14ac:dyDescent="0.35">
      <c r="C32" s="3"/>
      <c r="D32" s="3"/>
      <c r="E32" s="3"/>
      <c r="G32" s="3"/>
      <c r="K32" s="3"/>
      <c r="M32" s="3"/>
      <c r="Q32" s="3"/>
      <c r="S32" s="3"/>
      <c r="W32" s="3"/>
      <c r="Y32" s="3"/>
    </row>
    <row r="33" spans="3:7" x14ac:dyDescent="0.35">
      <c r="C33" s="3"/>
      <c r="D33" s="3"/>
      <c r="E33" s="3"/>
      <c r="F33" s="3"/>
      <c r="G33" s="3"/>
    </row>
  </sheetData>
  <mergeCells count="4">
    <mergeCell ref="C2:G2"/>
    <mergeCell ref="I2:M2"/>
    <mergeCell ref="O2:S2"/>
    <mergeCell ref="U2:Y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A34"/>
  <sheetViews>
    <sheetView showGridLines="0" zoomScale="80" zoomScaleNormal="80" workbookViewId="0">
      <selection activeCell="M58" sqref="M58"/>
    </sheetView>
  </sheetViews>
  <sheetFormatPr defaultRowHeight="14.5" x14ac:dyDescent="0.35"/>
  <cols>
    <col min="1" max="1" width="11.81640625" bestFit="1" customWidth="1"/>
    <col min="2" max="2" width="23.54296875" bestFit="1" customWidth="1"/>
    <col min="3" max="7" width="9.453125" customWidth="1"/>
    <col min="8" max="8" width="2.7265625" customWidth="1"/>
    <col min="9" max="13" width="9.453125" customWidth="1"/>
    <col min="14" max="14" width="2.7265625" customWidth="1"/>
    <col min="15" max="19" width="9.453125" customWidth="1"/>
    <col min="20" max="20" width="2.7265625" customWidth="1"/>
    <col min="21" max="25" width="9.453125" customWidth="1"/>
    <col min="26" max="26" width="2.7265625" customWidth="1"/>
    <col min="27" max="31" width="9.453125" customWidth="1"/>
    <col min="32" max="32" width="2.7265625" customWidth="1"/>
  </cols>
  <sheetData>
    <row r="2" spans="1:27" x14ac:dyDescent="0.35">
      <c r="C2" s="133" t="s">
        <v>45</v>
      </c>
      <c r="D2" s="133"/>
      <c r="E2" s="133"/>
      <c r="F2" s="133"/>
      <c r="G2" s="133"/>
      <c r="H2" s="21"/>
      <c r="I2" s="133" t="s">
        <v>46</v>
      </c>
      <c r="J2" s="133"/>
      <c r="K2" s="133"/>
      <c r="L2" s="133"/>
      <c r="M2" s="133"/>
      <c r="N2" s="21"/>
      <c r="O2" s="133" t="s">
        <v>47</v>
      </c>
      <c r="P2" s="133"/>
      <c r="Q2" s="133"/>
      <c r="R2" s="133"/>
      <c r="S2" s="133"/>
      <c r="T2" s="21"/>
      <c r="U2" s="133" t="s">
        <v>48</v>
      </c>
      <c r="V2" s="133"/>
      <c r="W2" s="133"/>
      <c r="X2" s="133"/>
      <c r="Y2" s="133"/>
      <c r="Z2" s="21"/>
    </row>
    <row r="3" spans="1:27" x14ac:dyDescent="0.35">
      <c r="A3" s="29" t="s">
        <v>14</v>
      </c>
      <c r="B3" s="32" t="s">
        <v>21</v>
      </c>
      <c r="C3" s="30">
        <v>2030</v>
      </c>
      <c r="D3" s="30">
        <v>2035</v>
      </c>
      <c r="E3" s="30">
        <v>2040</v>
      </c>
      <c r="F3" s="30">
        <v>2045</v>
      </c>
      <c r="G3" s="30">
        <v>2050</v>
      </c>
      <c r="H3" s="53"/>
      <c r="I3" s="30">
        <v>2030</v>
      </c>
      <c r="J3" s="30">
        <v>2035</v>
      </c>
      <c r="K3" s="30">
        <v>2040</v>
      </c>
      <c r="L3" s="30">
        <v>2045</v>
      </c>
      <c r="M3" s="30">
        <v>2050</v>
      </c>
      <c r="N3" s="53"/>
      <c r="O3" s="30">
        <v>2030</v>
      </c>
      <c r="P3" s="30">
        <v>2035</v>
      </c>
      <c r="Q3" s="30">
        <v>2040</v>
      </c>
      <c r="R3" s="30">
        <v>2045</v>
      </c>
      <c r="S3" s="30">
        <v>2050</v>
      </c>
      <c r="T3" s="53"/>
      <c r="U3" s="30">
        <v>2030</v>
      </c>
      <c r="V3" s="30">
        <v>2035</v>
      </c>
      <c r="W3" s="30">
        <v>2040</v>
      </c>
      <c r="X3" s="30">
        <v>2045</v>
      </c>
      <c r="Y3" s="30">
        <v>2050</v>
      </c>
      <c r="Z3" s="41"/>
    </row>
    <row r="4" spans="1:27" x14ac:dyDescent="0.35">
      <c r="A4" t="s">
        <v>0</v>
      </c>
      <c r="B4" s="89" t="s">
        <v>55</v>
      </c>
      <c r="C4" s="3">
        <v>34.006080466666667</v>
      </c>
      <c r="D4" s="3">
        <v>50.699549866666665</v>
      </c>
      <c r="E4" s="3">
        <v>67.393019288888894</v>
      </c>
      <c r="F4" s="3">
        <v>98.13647128888887</v>
      </c>
      <c r="G4" s="3">
        <v>128.87992028888888</v>
      </c>
      <c r="H4" s="58"/>
      <c r="I4" s="3">
        <v>34.006080466666667</v>
      </c>
      <c r="J4" s="3">
        <v>49.905652777777775</v>
      </c>
      <c r="K4" s="3">
        <v>65.805225133333309</v>
      </c>
      <c r="L4" s="3">
        <v>78.71674164444444</v>
      </c>
      <c r="M4" s="3">
        <v>91.628258733333325</v>
      </c>
      <c r="N4" s="58"/>
      <c r="O4" s="3">
        <v>34.006080466666667</v>
      </c>
      <c r="P4" s="3">
        <v>49.905652777777775</v>
      </c>
      <c r="Q4" s="3">
        <v>65.805225133333309</v>
      </c>
      <c r="R4" s="3">
        <v>78.71674164444444</v>
      </c>
      <c r="S4" s="3">
        <v>91.628258733333325</v>
      </c>
      <c r="T4" s="58"/>
      <c r="U4" s="3">
        <v>34.006080466666667</v>
      </c>
      <c r="V4" s="3">
        <v>49.905652777777775</v>
      </c>
      <c r="W4" s="3">
        <v>65.805225133333309</v>
      </c>
      <c r="X4" s="3">
        <v>78.71674164444444</v>
      </c>
      <c r="Y4" s="3">
        <v>91.628258733333325</v>
      </c>
      <c r="Z4" s="77"/>
      <c r="AA4" t="s">
        <v>23</v>
      </c>
    </row>
    <row r="5" spans="1:27" x14ac:dyDescent="0.35">
      <c r="B5" s="33" t="s">
        <v>56</v>
      </c>
      <c r="C5" s="3">
        <v>231.01925045344444</v>
      </c>
      <c r="D5" s="3">
        <v>231.04850268826664</v>
      </c>
      <c r="E5" s="3">
        <v>231.07775492653337</v>
      </c>
      <c r="F5" s="3">
        <v>231.07775492653337</v>
      </c>
      <c r="G5" s="3">
        <v>231.07775492653337</v>
      </c>
      <c r="H5" s="58"/>
      <c r="I5" s="3">
        <v>231.01925045344444</v>
      </c>
      <c r="J5" s="3">
        <v>231.04850268826664</v>
      </c>
      <c r="K5" s="3">
        <v>231.07775492653337</v>
      </c>
      <c r="L5" s="3">
        <v>231.07775492653337</v>
      </c>
      <c r="M5" s="3">
        <v>231.07775492653337</v>
      </c>
      <c r="N5" s="58"/>
      <c r="O5" s="3">
        <v>231.01925045344444</v>
      </c>
      <c r="P5" s="3">
        <v>231.04850268826664</v>
      </c>
      <c r="Q5" s="3">
        <v>231.07775492653337</v>
      </c>
      <c r="R5" s="3">
        <v>3516.3026391111121</v>
      </c>
      <c r="S5" s="3">
        <v>6801.527903555555</v>
      </c>
      <c r="T5" s="58"/>
      <c r="U5" s="3">
        <v>231.01925045344444</v>
      </c>
      <c r="V5" s="3">
        <v>231.04850268826664</v>
      </c>
      <c r="W5" s="3">
        <v>231.07775492653337</v>
      </c>
      <c r="X5" s="3">
        <v>2746.5020480000003</v>
      </c>
      <c r="Y5" s="3">
        <v>5261.9266391111105</v>
      </c>
      <c r="Z5" s="77"/>
      <c r="AA5" t="s">
        <v>23</v>
      </c>
    </row>
    <row r="6" spans="1:27" x14ac:dyDescent="0.35">
      <c r="B6" s="33" t="s">
        <v>50</v>
      </c>
      <c r="C6" s="3">
        <v>9.0814970711111137E-2</v>
      </c>
      <c r="D6" s="3">
        <v>0.2421732393333334</v>
      </c>
      <c r="E6" s="3">
        <v>0.39353153111111105</v>
      </c>
      <c r="F6" s="3">
        <v>0.39353153111111105</v>
      </c>
      <c r="G6" s="3">
        <v>0.39353153111111105</v>
      </c>
      <c r="H6" s="58"/>
      <c r="I6" s="3">
        <v>9.0814970711111137E-2</v>
      </c>
      <c r="J6" s="3">
        <v>0.2421732393333334</v>
      </c>
      <c r="K6" s="3">
        <v>0.39353153111111105</v>
      </c>
      <c r="L6" s="3">
        <v>0.39353153111111105</v>
      </c>
      <c r="M6" s="3">
        <v>0.39353153111111105</v>
      </c>
      <c r="N6" s="58"/>
      <c r="O6" s="3">
        <v>9.0814970711111137E-2</v>
      </c>
      <c r="P6" s="3">
        <v>0.2421732393333334</v>
      </c>
      <c r="Q6" s="3">
        <v>0.39353153111111105</v>
      </c>
      <c r="R6" s="3">
        <v>0.39353153111111105</v>
      </c>
      <c r="S6" s="3">
        <v>0.39353153111111105</v>
      </c>
      <c r="T6" s="58"/>
      <c r="U6" s="3">
        <v>9.0814970711111137E-2</v>
      </c>
      <c r="V6" s="3">
        <v>0.2421732393333334</v>
      </c>
      <c r="W6" s="3">
        <v>5509.8350026422222</v>
      </c>
      <c r="X6" s="3">
        <v>8658.0871848644456</v>
      </c>
      <c r="Y6" s="3">
        <v>11806.339464864446</v>
      </c>
      <c r="Z6" s="77"/>
      <c r="AA6" t="s">
        <v>23</v>
      </c>
    </row>
    <row r="7" spans="1:27" x14ac:dyDescent="0.35">
      <c r="B7" s="33" t="s">
        <v>51</v>
      </c>
      <c r="C7" s="3">
        <v>14141.607893333334</v>
      </c>
      <c r="D7" s="3">
        <v>17342.603964444435</v>
      </c>
      <c r="E7" s="3">
        <v>20543.601522222227</v>
      </c>
      <c r="F7" s="3">
        <v>22261.188215555558</v>
      </c>
      <c r="G7" s="3">
        <v>23978.774104444445</v>
      </c>
      <c r="H7" s="58"/>
      <c r="I7" s="3">
        <v>14694.95858222222</v>
      </c>
      <c r="J7" s="3">
        <v>18818.206853333326</v>
      </c>
      <c r="K7" s="3">
        <v>22941.455600000001</v>
      </c>
      <c r="L7" s="3">
        <v>25857.967348888895</v>
      </c>
      <c r="M7" s="3">
        <v>28774.482304444446</v>
      </c>
      <c r="N7" s="58"/>
      <c r="O7" s="3">
        <v>14694.95858222222</v>
      </c>
      <c r="P7" s="3">
        <v>18818.206853333326</v>
      </c>
      <c r="Q7" s="3">
        <v>22941.455600000001</v>
      </c>
      <c r="R7" s="3">
        <v>25857.967348888895</v>
      </c>
      <c r="S7" s="3">
        <v>28774.482304444446</v>
      </c>
      <c r="T7" s="58"/>
      <c r="U7" s="3">
        <v>16908.361475555546</v>
      </c>
      <c r="V7" s="3">
        <v>24720.615433333343</v>
      </c>
      <c r="W7" s="3">
        <v>32532.86807777777</v>
      </c>
      <c r="X7" s="3">
        <v>40245.086993333331</v>
      </c>
      <c r="Y7" s="3">
        <v>47957.307415555551</v>
      </c>
      <c r="Z7" s="77"/>
      <c r="AA7" t="s">
        <v>23</v>
      </c>
    </row>
    <row r="8" spans="1:27" x14ac:dyDescent="0.35">
      <c r="A8" s="26" t="s">
        <v>15</v>
      </c>
      <c r="B8" s="34"/>
      <c r="C8" s="60">
        <v>14406.724039224155</v>
      </c>
      <c r="D8" s="60">
        <v>17624.594190238702</v>
      </c>
      <c r="E8" s="60">
        <v>20842.465827968757</v>
      </c>
      <c r="F8" s="60">
        <v>22590.795973302091</v>
      </c>
      <c r="G8" s="60">
        <v>24339.125311190975</v>
      </c>
      <c r="H8" s="61"/>
      <c r="I8" s="60">
        <v>14960.074728113043</v>
      </c>
      <c r="J8" s="60">
        <v>19099.403182038703</v>
      </c>
      <c r="K8" s="60">
        <v>23238.73211159098</v>
      </c>
      <c r="L8" s="60">
        <v>26168.155376990984</v>
      </c>
      <c r="M8" s="60">
        <v>29097.581849635426</v>
      </c>
      <c r="N8" s="61"/>
      <c r="O8" s="60">
        <v>14960.074728113043</v>
      </c>
      <c r="P8" s="60">
        <v>19099.403182038703</v>
      </c>
      <c r="Q8" s="60">
        <v>23238.73211159098</v>
      </c>
      <c r="R8" s="60">
        <v>29453.380261175564</v>
      </c>
      <c r="S8" s="60">
        <v>35668.031998264443</v>
      </c>
      <c r="T8" s="61"/>
      <c r="U8" s="60">
        <v>17173.477621446371</v>
      </c>
      <c r="V8" s="60">
        <v>25001.81176203872</v>
      </c>
      <c r="W8" s="60">
        <v>38339.586060479858</v>
      </c>
      <c r="X8" s="60">
        <v>51728.392967842228</v>
      </c>
      <c r="Y8" s="60">
        <v>65117.201778264447</v>
      </c>
      <c r="Z8" s="77"/>
      <c r="AA8" t="s">
        <v>23</v>
      </c>
    </row>
    <row r="9" spans="1:27" x14ac:dyDescent="0.35">
      <c r="A9" t="s">
        <v>2</v>
      </c>
      <c r="B9" s="33" t="s">
        <v>55</v>
      </c>
      <c r="C9" s="3">
        <v>206.37075955555557</v>
      </c>
      <c r="D9" s="3">
        <v>292.95422904444445</v>
      </c>
      <c r="E9" s="3">
        <v>379.53769888888883</v>
      </c>
      <c r="F9" s="3">
        <v>552.6758037777779</v>
      </c>
      <c r="G9" s="3">
        <v>725.81394533333344</v>
      </c>
      <c r="H9" s="58"/>
      <c r="I9" s="3">
        <v>206.37075955555557</v>
      </c>
      <c r="J9" s="3">
        <v>288.48323906666667</v>
      </c>
      <c r="K9" s="3">
        <v>370.59571622222228</v>
      </c>
      <c r="L9" s="3">
        <v>443.30963222222209</v>
      </c>
      <c r="M9" s="3">
        <v>516.02349711111117</v>
      </c>
      <c r="N9" s="58"/>
      <c r="O9" s="3">
        <v>206.37075955555557</v>
      </c>
      <c r="P9" s="3">
        <v>288.48323906666667</v>
      </c>
      <c r="Q9" s="3">
        <v>370.59571622222228</v>
      </c>
      <c r="R9" s="3">
        <v>443.30963222222209</v>
      </c>
      <c r="S9" s="3">
        <v>516.02349711111117</v>
      </c>
      <c r="T9" s="58"/>
      <c r="U9" s="3">
        <v>206.37075955555557</v>
      </c>
      <c r="V9" s="3">
        <v>288.48323906666667</v>
      </c>
      <c r="W9" s="3">
        <v>370.59571622222228</v>
      </c>
      <c r="X9" s="3">
        <v>443.30963222222209</v>
      </c>
      <c r="Y9" s="3">
        <v>516.02349711111117</v>
      </c>
      <c r="Z9" s="77"/>
      <c r="AA9" t="s">
        <v>23</v>
      </c>
    </row>
    <row r="10" spans="1:27" x14ac:dyDescent="0.35">
      <c r="B10" s="33" t="s">
        <v>56</v>
      </c>
      <c r="C10" s="3">
        <v>31.01497190797776</v>
      </c>
      <c r="D10" s="3">
        <v>31.046493677155546</v>
      </c>
      <c r="E10" s="3">
        <v>31.078015452022196</v>
      </c>
      <c r="F10" s="3">
        <v>31.078015452022196</v>
      </c>
      <c r="G10" s="3">
        <v>31.078015452022196</v>
      </c>
      <c r="H10" s="58"/>
      <c r="I10" s="3">
        <v>31.01497190797776</v>
      </c>
      <c r="J10" s="3">
        <v>31.046493677155546</v>
      </c>
      <c r="K10" s="3">
        <v>31.078015452022196</v>
      </c>
      <c r="L10" s="3">
        <v>31.078015452022196</v>
      </c>
      <c r="M10" s="3">
        <v>31.078015452022196</v>
      </c>
      <c r="N10" s="58"/>
      <c r="O10" s="3">
        <v>31.01497190797776</v>
      </c>
      <c r="P10" s="3">
        <v>31.046493677155546</v>
      </c>
      <c r="Q10" s="3">
        <v>31.078015452022196</v>
      </c>
      <c r="R10" s="3">
        <v>31.078015452022196</v>
      </c>
      <c r="S10" s="3">
        <v>31.078015452022196</v>
      </c>
      <c r="T10" s="58"/>
      <c r="U10" s="3">
        <v>31.01497190797776</v>
      </c>
      <c r="V10" s="3">
        <v>31.046493677155546</v>
      </c>
      <c r="W10" s="3">
        <v>31.078015452022196</v>
      </c>
      <c r="X10" s="3">
        <v>31.078015452022196</v>
      </c>
      <c r="Y10" s="3">
        <v>31.078015452022196</v>
      </c>
      <c r="Z10" s="77"/>
      <c r="AA10" t="s">
        <v>23</v>
      </c>
    </row>
    <row r="11" spans="1:27" x14ac:dyDescent="0.35">
      <c r="B11" s="33" t="s">
        <v>50</v>
      </c>
      <c r="C11" s="3">
        <v>9.9889165311111139E-2</v>
      </c>
      <c r="D11" s="3">
        <v>0.26637109088888894</v>
      </c>
      <c r="E11" s="3">
        <v>0.4328530444444445</v>
      </c>
      <c r="F11" s="3">
        <v>0.4328530444444445</v>
      </c>
      <c r="G11" s="3">
        <v>0.4328530444444445</v>
      </c>
      <c r="H11" s="58"/>
      <c r="I11" s="3">
        <v>9.9889165311111139E-2</v>
      </c>
      <c r="J11" s="3">
        <v>0.26637109088888894</v>
      </c>
      <c r="K11" s="3">
        <v>0.4328530444444445</v>
      </c>
      <c r="L11" s="3">
        <v>0.4328530444444445</v>
      </c>
      <c r="M11" s="3">
        <v>0.4328530444444445</v>
      </c>
      <c r="N11" s="58"/>
      <c r="O11" s="3">
        <v>9.9889165311111139E-2</v>
      </c>
      <c r="P11" s="3">
        <v>0.26637109088888894</v>
      </c>
      <c r="Q11" s="3">
        <v>0.4328530444444445</v>
      </c>
      <c r="R11" s="3">
        <v>0.4328530444444445</v>
      </c>
      <c r="S11" s="3">
        <v>0.4328530444444445</v>
      </c>
      <c r="T11" s="58"/>
      <c r="U11" s="3">
        <v>9.9889165311111139E-2</v>
      </c>
      <c r="V11" s="3">
        <v>0.26637109088888894</v>
      </c>
      <c r="W11" s="3">
        <v>0.4328530444444445</v>
      </c>
      <c r="X11" s="3">
        <v>0.4328530444444445</v>
      </c>
      <c r="Y11" s="3">
        <v>0.4328530444444445</v>
      </c>
      <c r="Z11" s="77"/>
      <c r="AA11" t="s">
        <v>23</v>
      </c>
    </row>
    <row r="12" spans="1:27" x14ac:dyDescent="0.35">
      <c r="B12" s="33" t="s">
        <v>51</v>
      </c>
      <c r="C12" s="3">
        <v>32038.802779999998</v>
      </c>
      <c r="D12" s="3">
        <v>34607.937686666679</v>
      </c>
      <c r="E12" s="3">
        <v>37177.075011111097</v>
      </c>
      <c r="F12" s="3">
        <v>37371.664066666657</v>
      </c>
      <c r="G12" s="3">
        <v>37566.248966666666</v>
      </c>
      <c r="H12" s="58"/>
      <c r="I12" s="3">
        <v>32940.500848888878</v>
      </c>
      <c r="J12" s="3">
        <v>37012.46627777777</v>
      </c>
      <c r="K12" s="3">
        <v>41084.434777777788</v>
      </c>
      <c r="L12" s="3">
        <v>43081.986244444444</v>
      </c>
      <c r="M12" s="3">
        <v>45079.538166666673</v>
      </c>
      <c r="N12" s="58"/>
      <c r="O12" s="3">
        <v>32940.500848888878</v>
      </c>
      <c r="P12" s="3">
        <v>37012.46627777777</v>
      </c>
      <c r="Q12" s="3">
        <v>41084.434777777788</v>
      </c>
      <c r="R12" s="3">
        <v>43081.986244444444</v>
      </c>
      <c r="S12" s="3">
        <v>45079.538166666673</v>
      </c>
      <c r="T12" s="58"/>
      <c r="U12" s="3">
        <v>36408.172735555556</v>
      </c>
      <c r="V12" s="3">
        <v>46259.588933333354</v>
      </c>
      <c r="W12" s="3">
        <v>56111.01146666667</v>
      </c>
      <c r="X12" s="3">
        <v>59094.997288888888</v>
      </c>
      <c r="Y12" s="3">
        <v>62078.982944444419</v>
      </c>
      <c r="Z12" s="77"/>
      <c r="AA12" t="s">
        <v>23</v>
      </c>
    </row>
    <row r="13" spans="1:27" x14ac:dyDescent="0.35">
      <c r="A13" s="26" t="s">
        <v>16</v>
      </c>
      <c r="B13" s="34"/>
      <c r="C13" s="60">
        <v>32276.288400628844</v>
      </c>
      <c r="D13" s="60">
        <v>34932.204780479165</v>
      </c>
      <c r="E13" s="60">
        <v>37588.123578496459</v>
      </c>
      <c r="F13" s="60">
        <v>37955.850738940906</v>
      </c>
      <c r="G13" s="60">
        <v>38323.573780496459</v>
      </c>
      <c r="H13" s="61"/>
      <c r="I13" s="60">
        <v>33177.986469517724</v>
      </c>
      <c r="J13" s="60">
        <v>37332.262381612483</v>
      </c>
      <c r="K13" s="60">
        <v>41486.541362496471</v>
      </c>
      <c r="L13" s="60">
        <v>43556.806745163129</v>
      </c>
      <c r="M13" s="60">
        <v>45627.072532274251</v>
      </c>
      <c r="N13" s="61"/>
      <c r="O13" s="60">
        <v>33177.986469517724</v>
      </c>
      <c r="P13" s="60">
        <v>37332.262381612483</v>
      </c>
      <c r="Q13" s="60">
        <v>41486.541362496471</v>
      </c>
      <c r="R13" s="60">
        <v>43556.806745163129</v>
      </c>
      <c r="S13" s="60">
        <v>45627.072532274251</v>
      </c>
      <c r="T13" s="61"/>
      <c r="U13" s="60">
        <v>36645.658356184402</v>
      </c>
      <c r="V13" s="60">
        <v>46579.385037168067</v>
      </c>
      <c r="W13" s="60">
        <v>56513.118051385354</v>
      </c>
      <c r="X13" s="60">
        <v>59569.817789607579</v>
      </c>
      <c r="Y13" s="60">
        <v>62626.517310051997</v>
      </c>
      <c r="Z13" s="77"/>
      <c r="AA13" t="s">
        <v>23</v>
      </c>
    </row>
    <row r="14" spans="1:27" x14ac:dyDescent="0.35">
      <c r="A14" t="s">
        <v>3</v>
      </c>
      <c r="B14" s="33" t="s">
        <v>55</v>
      </c>
      <c r="C14" s="3">
        <v>2027.1599799999995</v>
      </c>
      <c r="D14" s="3">
        <v>2710.3752108888875</v>
      </c>
      <c r="E14" s="3">
        <v>3393.590437777777</v>
      </c>
      <c r="F14" s="3">
        <v>4941.6839422222229</v>
      </c>
      <c r="G14" s="3">
        <v>6489.777357777778</v>
      </c>
      <c r="H14" s="58"/>
      <c r="I14" s="3">
        <v>2027.1599799999995</v>
      </c>
      <c r="J14" s="3">
        <v>2670.3983859999994</v>
      </c>
      <c r="K14" s="3">
        <v>3313.6367399999999</v>
      </c>
      <c r="L14" s="3">
        <v>3963.79918</v>
      </c>
      <c r="M14" s="3">
        <v>4613.9614977777792</v>
      </c>
      <c r="N14" s="58"/>
      <c r="O14" s="3">
        <v>2027.1599799999995</v>
      </c>
      <c r="P14" s="3">
        <v>2670.3983859999994</v>
      </c>
      <c r="Q14" s="3">
        <v>3313.6367399999999</v>
      </c>
      <c r="R14" s="3">
        <v>3963.79918</v>
      </c>
      <c r="S14" s="3">
        <v>4613.9614977777792</v>
      </c>
      <c r="T14" s="58"/>
      <c r="U14" s="3">
        <v>2027.1599799999995</v>
      </c>
      <c r="V14" s="3">
        <v>2670.3983859999994</v>
      </c>
      <c r="W14" s="3">
        <v>3313.6367399999999</v>
      </c>
      <c r="X14" s="3">
        <v>3963.79918</v>
      </c>
      <c r="Y14" s="3">
        <v>4613.9614977777792</v>
      </c>
      <c r="Z14" s="77"/>
      <c r="AA14" t="s">
        <v>23</v>
      </c>
    </row>
    <row r="15" spans="1:27" x14ac:dyDescent="0.35">
      <c r="B15" s="33" t="s">
        <v>56</v>
      </c>
      <c r="C15" s="3">
        <v>751.86593457984486</v>
      </c>
      <c r="D15" s="3">
        <v>751.90056406128826</v>
      </c>
      <c r="E15" s="3">
        <v>751.93519354860007</v>
      </c>
      <c r="F15" s="3">
        <v>751.93519354860007</v>
      </c>
      <c r="G15" s="3">
        <v>751.93519354860007</v>
      </c>
      <c r="H15" s="58"/>
      <c r="I15" s="3">
        <v>1072.0939073333336</v>
      </c>
      <c r="J15" s="3">
        <v>1605.8418402222223</v>
      </c>
      <c r="K15" s="3">
        <v>2139.5897413333337</v>
      </c>
      <c r="L15" s="3">
        <v>4311.5981368888897</v>
      </c>
      <c r="M15" s="3">
        <v>6483.6070368888904</v>
      </c>
      <c r="N15" s="58"/>
      <c r="O15" s="3">
        <v>2020.6501902222219</v>
      </c>
      <c r="P15" s="3">
        <v>4135.325159111112</v>
      </c>
      <c r="Q15" s="3">
        <v>6249.9999724444433</v>
      </c>
      <c r="R15" s="3">
        <v>7548.7629191111091</v>
      </c>
      <c r="S15" s="3">
        <v>8847.5252302222234</v>
      </c>
      <c r="T15" s="58"/>
      <c r="U15" s="3">
        <v>2020.6501902222219</v>
      </c>
      <c r="V15" s="3">
        <v>4135.325159111112</v>
      </c>
      <c r="W15" s="3">
        <v>6249.9999724444433</v>
      </c>
      <c r="X15" s="3">
        <v>9374.9998724444413</v>
      </c>
      <c r="Y15" s="3">
        <v>12500.000601333333</v>
      </c>
      <c r="Z15" s="77"/>
      <c r="AA15" t="s">
        <v>23</v>
      </c>
    </row>
    <row r="16" spans="1:27" x14ac:dyDescent="0.35">
      <c r="B16" s="33" t="s">
        <v>50</v>
      </c>
      <c r="C16" s="3">
        <v>95.226464248288821</v>
      </c>
      <c r="D16" s="3">
        <v>47.83853700155553</v>
      </c>
      <c r="E16" s="3">
        <v>0.45060995555555561</v>
      </c>
      <c r="F16" s="3">
        <v>0.45060995555555561</v>
      </c>
      <c r="G16" s="3">
        <v>0.45060995555555561</v>
      </c>
      <c r="H16" s="58"/>
      <c r="I16" s="3">
        <v>95.226464248288821</v>
      </c>
      <c r="J16" s="3">
        <v>47.83853700155553</v>
      </c>
      <c r="K16" s="3">
        <v>0.45060995555555561</v>
      </c>
      <c r="L16" s="3">
        <v>0.45060995555555561</v>
      </c>
      <c r="M16" s="3">
        <v>0.45060995555555561</v>
      </c>
      <c r="N16" s="58"/>
      <c r="O16" s="3">
        <v>95.226464248288821</v>
      </c>
      <c r="P16" s="3">
        <v>47.83853700155553</v>
      </c>
      <c r="Q16" s="3">
        <v>0.45060995555555561</v>
      </c>
      <c r="R16" s="3">
        <v>0.45060995555555561</v>
      </c>
      <c r="S16" s="3">
        <v>0.45060995555555561</v>
      </c>
      <c r="T16" s="58"/>
      <c r="U16" s="3">
        <v>95.226464248288821</v>
      </c>
      <c r="V16" s="3">
        <v>47.83853700155553</v>
      </c>
      <c r="W16" s="3">
        <v>4506.5501655111129</v>
      </c>
      <c r="X16" s="3">
        <v>20811.703766666677</v>
      </c>
      <c r="Y16" s="3">
        <v>37116.857422222216</v>
      </c>
      <c r="Z16" s="77"/>
      <c r="AA16" t="s">
        <v>23</v>
      </c>
    </row>
    <row r="17" spans="1:27" x14ac:dyDescent="0.35">
      <c r="B17" s="33" t="s">
        <v>51</v>
      </c>
      <c r="C17" s="3">
        <v>16523.064610620655</v>
      </c>
      <c r="D17" s="3">
        <v>13769.12363942067</v>
      </c>
      <c r="E17" s="3">
        <v>11015.180390460002</v>
      </c>
      <c r="F17" s="3">
        <v>18968.786033333341</v>
      </c>
      <c r="G17" s="3">
        <v>26922.386562222215</v>
      </c>
      <c r="H17" s="58"/>
      <c r="I17" s="3">
        <v>19094.049911111113</v>
      </c>
      <c r="J17" s="3">
        <v>20625.084446666657</v>
      </c>
      <c r="K17" s="3">
        <v>22156.116788888885</v>
      </c>
      <c r="L17" s="3">
        <v>21224.782244444443</v>
      </c>
      <c r="M17" s="3">
        <v>20293.449273333332</v>
      </c>
      <c r="N17" s="58"/>
      <c r="O17" s="3">
        <v>19993.118731111113</v>
      </c>
      <c r="P17" s="3">
        <v>23022.600197777781</v>
      </c>
      <c r="Q17" s="3">
        <v>26052.08158888889</v>
      </c>
      <c r="R17" s="3">
        <v>30691.35636666666</v>
      </c>
      <c r="S17" s="3">
        <v>35330.632251111121</v>
      </c>
      <c r="T17" s="58"/>
      <c r="U17" s="3">
        <v>18708.686440000005</v>
      </c>
      <c r="V17" s="3">
        <v>19597.448671111117</v>
      </c>
      <c r="W17" s="3">
        <v>20486.208677777766</v>
      </c>
      <c r="X17" s="3">
        <v>17606.893322222211</v>
      </c>
      <c r="Y17" s="3">
        <v>14727.576362222217</v>
      </c>
      <c r="Z17" s="77"/>
      <c r="AA17" t="s">
        <v>23</v>
      </c>
    </row>
    <row r="18" spans="1:27" x14ac:dyDescent="0.35">
      <c r="A18" s="26" t="s">
        <v>17</v>
      </c>
      <c r="B18" s="34"/>
      <c r="C18" s="60">
        <v>19397.316989448791</v>
      </c>
      <c r="D18" s="60">
        <v>17279.237951372401</v>
      </c>
      <c r="E18" s="60">
        <v>15161.156631741933</v>
      </c>
      <c r="F18" s="60">
        <v>24662.855779059719</v>
      </c>
      <c r="G18" s="60">
        <v>34164.549723504155</v>
      </c>
      <c r="H18" s="61"/>
      <c r="I18" s="60">
        <v>22288.530262692733</v>
      </c>
      <c r="J18" s="60">
        <v>24949.163209890434</v>
      </c>
      <c r="K18" s="60">
        <v>27609.793880177771</v>
      </c>
      <c r="L18" s="60">
        <v>29500.630171288889</v>
      </c>
      <c r="M18" s="60">
        <v>31391.468417955559</v>
      </c>
      <c r="N18" s="61"/>
      <c r="O18" s="60">
        <v>24136.155365581621</v>
      </c>
      <c r="P18" s="60">
        <v>29876.162279890446</v>
      </c>
      <c r="Q18" s="60">
        <v>35616.168911288885</v>
      </c>
      <c r="R18" s="60">
        <v>42204.369075733324</v>
      </c>
      <c r="S18" s="60">
        <v>48792.569589066676</v>
      </c>
      <c r="T18" s="61"/>
      <c r="U18" s="60">
        <v>22851.723074470512</v>
      </c>
      <c r="V18" s="60">
        <v>26451.010753223785</v>
      </c>
      <c r="W18" s="60">
        <v>34556.395555733325</v>
      </c>
      <c r="X18" s="60">
        <v>51757.396141333331</v>
      </c>
      <c r="Y18" s="60">
        <v>68958.395883555539</v>
      </c>
      <c r="Z18" s="77"/>
      <c r="AA18" t="s">
        <v>23</v>
      </c>
    </row>
    <row r="19" spans="1:27" x14ac:dyDescent="0.35">
      <c r="A19" t="s">
        <v>4</v>
      </c>
      <c r="B19" s="33" t="s">
        <v>55</v>
      </c>
      <c r="C19" s="3">
        <v>2299.5429355555557</v>
      </c>
      <c r="D19" s="3">
        <v>2997.6835135555561</v>
      </c>
      <c r="E19" s="3">
        <v>3695.8240911111111</v>
      </c>
      <c r="F19" s="3">
        <v>5381.7909177777774</v>
      </c>
      <c r="G19" s="3">
        <v>7067.7575888888896</v>
      </c>
      <c r="H19" s="58"/>
      <c r="I19" s="3">
        <v>2299.5429355555557</v>
      </c>
      <c r="J19" s="3">
        <v>2954.1462831111112</v>
      </c>
      <c r="K19" s="3">
        <v>3608.7496666666684</v>
      </c>
      <c r="L19" s="3">
        <v>4316.815744444445</v>
      </c>
      <c r="M19" s="3">
        <v>5024.8811888888886</v>
      </c>
      <c r="N19" s="58"/>
      <c r="O19" s="3">
        <v>2299.5429355555557</v>
      </c>
      <c r="P19" s="3">
        <v>2954.1462831111112</v>
      </c>
      <c r="Q19" s="3">
        <v>3608.7496666666684</v>
      </c>
      <c r="R19" s="3">
        <v>4316.815744444445</v>
      </c>
      <c r="S19" s="3">
        <v>5024.8811888888886</v>
      </c>
      <c r="T19" s="58"/>
      <c r="U19" s="3">
        <v>2299.5429355555557</v>
      </c>
      <c r="V19" s="3">
        <v>2954.1462831111112</v>
      </c>
      <c r="W19" s="3">
        <v>3608.7496666666684</v>
      </c>
      <c r="X19" s="3">
        <v>4316.815744444445</v>
      </c>
      <c r="Y19" s="3">
        <v>5024.8811888888886</v>
      </c>
      <c r="Z19" s="77"/>
      <c r="AA19" t="s">
        <v>23</v>
      </c>
    </row>
    <row r="20" spans="1:27" x14ac:dyDescent="0.35">
      <c r="B20" s="33" t="s">
        <v>56</v>
      </c>
      <c r="C20" s="3">
        <v>322.29391940882215</v>
      </c>
      <c r="D20" s="3">
        <v>322.32998953095546</v>
      </c>
      <c r="E20" s="3">
        <v>322.36605965913327</v>
      </c>
      <c r="F20" s="3">
        <v>322.36605965913327</v>
      </c>
      <c r="G20" s="3">
        <v>322.36605965913327</v>
      </c>
      <c r="H20" s="58"/>
      <c r="I20" s="3">
        <v>466.82571155555553</v>
      </c>
      <c r="J20" s="3">
        <v>707.74808155555547</v>
      </c>
      <c r="K20" s="3">
        <v>948.67044822222249</v>
      </c>
      <c r="L20" s="3">
        <v>948.67044822222249</v>
      </c>
      <c r="M20" s="3">
        <v>948.67044822222249</v>
      </c>
      <c r="N20" s="58"/>
      <c r="O20" s="3">
        <v>322.29391940882215</v>
      </c>
      <c r="P20" s="3">
        <v>322.32998953095546</v>
      </c>
      <c r="Q20" s="3">
        <v>322.36605965913327</v>
      </c>
      <c r="R20" s="3">
        <v>322.36605965913327</v>
      </c>
      <c r="S20" s="3">
        <v>322.36605965913327</v>
      </c>
      <c r="T20" s="58"/>
      <c r="U20" s="3">
        <v>556.1460837777779</v>
      </c>
      <c r="V20" s="3">
        <v>945.93577377777763</v>
      </c>
      <c r="W20" s="3">
        <v>1335.7255160000002</v>
      </c>
      <c r="X20" s="3">
        <v>1335.7255160000002</v>
      </c>
      <c r="Y20" s="3">
        <v>1335.7255160000002</v>
      </c>
      <c r="Z20" s="77"/>
      <c r="AA20" t="s">
        <v>23</v>
      </c>
    </row>
    <row r="21" spans="1:27" x14ac:dyDescent="0.35">
      <c r="B21" s="33" t="s">
        <v>50</v>
      </c>
      <c r="C21" s="3">
        <v>495.23083560326671</v>
      </c>
      <c r="D21" s="3">
        <v>247.83886262688901</v>
      </c>
      <c r="E21" s="3">
        <v>0.44689011999999995</v>
      </c>
      <c r="F21" s="3">
        <v>0.44689011999999995</v>
      </c>
      <c r="G21" s="3">
        <v>0.44689011999999995</v>
      </c>
      <c r="H21" s="58"/>
      <c r="I21" s="3">
        <v>495.23083560326671</v>
      </c>
      <c r="J21" s="3">
        <v>247.83886262688901</v>
      </c>
      <c r="K21" s="3">
        <v>0.44689011999999995</v>
      </c>
      <c r="L21" s="3">
        <v>0.44689011999999995</v>
      </c>
      <c r="M21" s="3">
        <v>0.44689011999999995</v>
      </c>
      <c r="N21" s="58"/>
      <c r="O21" s="3">
        <v>495.23083560326671</v>
      </c>
      <c r="P21" s="3">
        <v>247.83886262688901</v>
      </c>
      <c r="Q21" s="3">
        <v>0.44689011999999995</v>
      </c>
      <c r="R21" s="3">
        <v>0.44689011999999995</v>
      </c>
      <c r="S21" s="3">
        <v>0.44689011999999995</v>
      </c>
      <c r="T21" s="58"/>
      <c r="U21" s="3">
        <v>495.23083560326671</v>
      </c>
      <c r="V21" s="3">
        <v>247.83886262688901</v>
      </c>
      <c r="W21" s="3">
        <v>4469.3480901199991</v>
      </c>
      <c r="X21" s="3">
        <v>5271.4646888888892</v>
      </c>
      <c r="Y21" s="3">
        <v>6073.5812844444436</v>
      </c>
      <c r="Z21" s="77"/>
      <c r="AA21" t="s">
        <v>23</v>
      </c>
    </row>
    <row r="22" spans="1:27" x14ac:dyDescent="0.35">
      <c r="B22" s="33" t="s">
        <v>51</v>
      </c>
      <c r="C22" s="3">
        <v>7489.6161420000062</v>
      </c>
      <c r="D22" s="3">
        <v>7258.1295666666665</v>
      </c>
      <c r="E22" s="3">
        <v>7026.6422866666671</v>
      </c>
      <c r="F22" s="3">
        <v>7978.6763888888872</v>
      </c>
      <c r="G22" s="3">
        <v>8930.7105444444387</v>
      </c>
      <c r="H22" s="58"/>
      <c r="I22" s="3">
        <v>7695.6895806666662</v>
      </c>
      <c r="J22" s="3">
        <v>7807.6589688888862</v>
      </c>
      <c r="K22" s="3">
        <v>7919.6277600000049</v>
      </c>
      <c r="L22" s="3">
        <v>9318.1547466666652</v>
      </c>
      <c r="M22" s="3">
        <v>10716.681873333335</v>
      </c>
      <c r="N22" s="58"/>
      <c r="O22" s="3">
        <v>7695.6895806666662</v>
      </c>
      <c r="P22" s="3">
        <v>7807.6589688888862</v>
      </c>
      <c r="Q22" s="3">
        <v>7919.6277600000049</v>
      </c>
      <c r="R22" s="3">
        <v>9318.1547466666652</v>
      </c>
      <c r="S22" s="3">
        <v>10716.681873333335</v>
      </c>
      <c r="T22" s="58"/>
      <c r="U22" s="3">
        <v>8519.9836377777829</v>
      </c>
      <c r="V22" s="3">
        <v>10005.776642222219</v>
      </c>
      <c r="W22" s="3">
        <v>11491.568224444445</v>
      </c>
      <c r="X22" s="3">
        <v>10657.08662888889</v>
      </c>
      <c r="Y22" s="3">
        <v>9822.6048200000005</v>
      </c>
      <c r="Z22" s="77"/>
      <c r="AA22" t="s">
        <v>23</v>
      </c>
    </row>
    <row r="23" spans="1:27" ht="15" thickBot="1" x14ac:dyDescent="0.4">
      <c r="A23" s="46" t="s">
        <v>18</v>
      </c>
      <c r="B23" s="47"/>
      <c r="C23" s="65">
        <v>10606.683832567651</v>
      </c>
      <c r="D23" s="65">
        <v>10825.981932380068</v>
      </c>
      <c r="E23" s="65">
        <v>11045.279327556913</v>
      </c>
      <c r="F23" s="65">
        <v>13683.280256445798</v>
      </c>
      <c r="G23" s="65">
        <v>16321.281083112464</v>
      </c>
      <c r="H23" s="66"/>
      <c r="I23" s="65">
        <v>10957.289063381044</v>
      </c>
      <c r="J23" s="65">
        <v>11717.392196182442</v>
      </c>
      <c r="K23" s="65">
        <v>12477.494765008896</v>
      </c>
      <c r="L23" s="65">
        <v>14584.087829453334</v>
      </c>
      <c r="M23" s="65">
        <v>16690.680400564444</v>
      </c>
      <c r="N23" s="66"/>
      <c r="O23" s="65">
        <v>10812.757271234312</v>
      </c>
      <c r="P23" s="65">
        <v>11331.974104157842</v>
      </c>
      <c r="Q23" s="65">
        <v>11851.190376445807</v>
      </c>
      <c r="R23" s="65">
        <v>13957.783440890244</v>
      </c>
      <c r="S23" s="65">
        <v>16064.376012001354</v>
      </c>
      <c r="T23" s="66"/>
      <c r="U23" s="65">
        <v>11870.903492714384</v>
      </c>
      <c r="V23" s="65">
        <v>14153.697561737996</v>
      </c>
      <c r="W23" s="65">
        <v>20905.391497231114</v>
      </c>
      <c r="X23" s="65">
        <v>21581.092578222226</v>
      </c>
      <c r="Y23" s="65">
        <v>22256.792809333332</v>
      </c>
      <c r="Z23" s="78"/>
      <c r="AA23" t="s">
        <v>23</v>
      </c>
    </row>
    <row r="24" spans="1:27" s="20" customFormat="1" ht="15" thickTop="1" x14ac:dyDescent="0.35">
      <c r="A24" s="20" t="s">
        <v>26</v>
      </c>
      <c r="B24" s="90" t="s">
        <v>55</v>
      </c>
      <c r="C24" s="57">
        <v>4567.0797555777772</v>
      </c>
      <c r="D24" s="57">
        <v>6051.7125033555549</v>
      </c>
      <c r="E24" s="57">
        <v>7536.3452470666653</v>
      </c>
      <c r="F24" s="57">
        <v>10974.287135066668</v>
      </c>
      <c r="G24" s="57">
        <v>14412.228812288889</v>
      </c>
      <c r="H24" s="74"/>
      <c r="I24" s="57">
        <v>4567.0797555777772</v>
      </c>
      <c r="J24" s="57">
        <v>5962.9335609555546</v>
      </c>
      <c r="K24" s="57">
        <v>7358.7873480222243</v>
      </c>
      <c r="L24" s="57">
        <v>8802.6412983111113</v>
      </c>
      <c r="M24" s="57">
        <v>10246.494442511113</v>
      </c>
      <c r="N24" s="74"/>
      <c r="O24" s="57">
        <v>4567.0797555777772</v>
      </c>
      <c r="P24" s="57">
        <v>5962.9335609555546</v>
      </c>
      <c r="Q24" s="57">
        <v>7358.7873480222243</v>
      </c>
      <c r="R24" s="57">
        <v>8802.6412983111113</v>
      </c>
      <c r="S24" s="57">
        <v>10246.494442511113</v>
      </c>
      <c r="T24" s="74"/>
      <c r="U24" s="57">
        <v>4567.0797555777772</v>
      </c>
      <c r="V24" s="57">
        <v>5962.9335609555546</v>
      </c>
      <c r="W24" s="57">
        <v>7358.7873480222243</v>
      </c>
      <c r="X24" s="57">
        <v>8802.6412983111113</v>
      </c>
      <c r="Y24" s="57">
        <v>10246.494442511113</v>
      </c>
      <c r="Z24" s="79"/>
      <c r="AA24" s="20" t="s">
        <v>23</v>
      </c>
    </row>
    <row r="25" spans="1:27" s="20" customFormat="1" x14ac:dyDescent="0.35">
      <c r="B25" s="33" t="s">
        <v>56</v>
      </c>
      <c r="C25" s="57">
        <v>1336.1940763500893</v>
      </c>
      <c r="D25" s="57">
        <v>1336.3255499576658</v>
      </c>
      <c r="E25" s="57">
        <v>1336.4570235862889</v>
      </c>
      <c r="F25" s="57">
        <v>1336.4570235862889</v>
      </c>
      <c r="G25" s="57">
        <v>1336.4570235862889</v>
      </c>
      <c r="H25" s="74"/>
      <c r="I25" s="57">
        <v>1800.9538412503114</v>
      </c>
      <c r="J25" s="57">
        <v>2575.6849181431999</v>
      </c>
      <c r="K25" s="57">
        <v>3350.4159599341119</v>
      </c>
      <c r="L25" s="57">
        <v>5522.4243554896675</v>
      </c>
      <c r="M25" s="57">
        <v>7694.4332554896682</v>
      </c>
      <c r="N25" s="74"/>
      <c r="O25" s="57">
        <v>2604.9783319924663</v>
      </c>
      <c r="P25" s="57">
        <v>4719.7501450074897</v>
      </c>
      <c r="Q25" s="57">
        <v>6834.5218024821324</v>
      </c>
      <c r="R25" s="57">
        <v>11418.509633333375</v>
      </c>
      <c r="S25" s="57">
        <v>16002.497208888934</v>
      </c>
      <c r="T25" s="74"/>
      <c r="U25" s="57">
        <v>2838.8304963614219</v>
      </c>
      <c r="V25" s="57">
        <v>5343.3559292543114</v>
      </c>
      <c r="W25" s="57">
        <v>7847.8812588229994</v>
      </c>
      <c r="X25" s="57">
        <v>13488.305451896464</v>
      </c>
      <c r="Y25" s="57">
        <v>19128.730771896466</v>
      </c>
      <c r="Z25" s="79"/>
      <c r="AA25" t="s">
        <v>23</v>
      </c>
    </row>
    <row r="26" spans="1:27" s="20" customFormat="1" x14ac:dyDescent="0.35">
      <c r="B26" s="90" t="s">
        <v>50</v>
      </c>
      <c r="C26" s="57">
        <v>590.64800398757779</v>
      </c>
      <c r="D26" s="57">
        <v>296.18594395866677</v>
      </c>
      <c r="E26" s="57">
        <v>1.7238846511111112</v>
      </c>
      <c r="F26" s="57">
        <v>1.7238846511111112</v>
      </c>
      <c r="G26" s="57">
        <v>1.7238846511111112</v>
      </c>
      <c r="H26" s="74"/>
      <c r="I26" s="57">
        <v>590.64800398757779</v>
      </c>
      <c r="J26" s="57">
        <v>296.18594395866677</v>
      </c>
      <c r="K26" s="57">
        <v>1.7238846511111112</v>
      </c>
      <c r="L26" s="57">
        <v>1.7238846511111112</v>
      </c>
      <c r="M26" s="57">
        <v>1.7238846511111112</v>
      </c>
      <c r="N26" s="74"/>
      <c r="O26" s="57">
        <v>590.64800398757779</v>
      </c>
      <c r="P26" s="57">
        <v>296.18594395866677</v>
      </c>
      <c r="Q26" s="57">
        <v>1.7238846511111112</v>
      </c>
      <c r="R26" s="57">
        <v>1.7238846511111112</v>
      </c>
      <c r="S26" s="57">
        <v>1.7238846511111112</v>
      </c>
      <c r="T26" s="74"/>
      <c r="U26" s="57">
        <v>590.64800398757779</v>
      </c>
      <c r="V26" s="57">
        <v>296.18594395866677</v>
      </c>
      <c r="W26" s="57">
        <v>14486.16611131778</v>
      </c>
      <c r="X26" s="57">
        <v>34741.688493464455</v>
      </c>
      <c r="Y26" s="57">
        <v>54997.211024575547</v>
      </c>
      <c r="Z26" s="79"/>
      <c r="AA26" s="20" t="s">
        <v>23</v>
      </c>
    </row>
    <row r="27" spans="1:27" s="20" customFormat="1" x14ac:dyDescent="0.35">
      <c r="B27" s="90" t="s">
        <v>51</v>
      </c>
      <c r="C27" s="57">
        <v>70193.091425953986</v>
      </c>
      <c r="D27" s="57">
        <v>72977.794857198445</v>
      </c>
      <c r="E27" s="57">
        <v>75762.499210459995</v>
      </c>
      <c r="F27" s="57">
        <v>86580.314704444434</v>
      </c>
      <c r="G27" s="57">
        <v>97398.120177777775</v>
      </c>
      <c r="H27" s="74"/>
      <c r="I27" s="57">
        <v>74425.198922888885</v>
      </c>
      <c r="J27" s="57">
        <v>84263.416546666645</v>
      </c>
      <c r="K27" s="57">
        <v>94101.63492666668</v>
      </c>
      <c r="L27" s="57">
        <v>99482.890584444453</v>
      </c>
      <c r="M27" s="57">
        <v>104864.15161777778</v>
      </c>
      <c r="N27" s="74"/>
      <c r="O27" s="57">
        <v>75324.267742888886</v>
      </c>
      <c r="P27" s="57">
        <v>86660.932297777763</v>
      </c>
      <c r="Q27" s="57">
        <v>97997.599726666682</v>
      </c>
      <c r="R27" s="57">
        <v>108949.46470666667</v>
      </c>
      <c r="S27" s="57">
        <v>119901.33459555557</v>
      </c>
      <c r="T27" s="74"/>
      <c r="U27" s="57">
        <v>80545.204288888883</v>
      </c>
      <c r="V27" s="57">
        <v>100583.42968000003</v>
      </c>
      <c r="W27" s="57">
        <v>120621.65644666665</v>
      </c>
      <c r="X27" s="57">
        <v>127604.06423333332</v>
      </c>
      <c r="Y27" s="57">
        <v>134586.47154222219</v>
      </c>
      <c r="Z27" s="79"/>
      <c r="AA27" s="20" t="s">
        <v>23</v>
      </c>
    </row>
    <row r="28" spans="1:27" x14ac:dyDescent="0.35">
      <c r="A28" s="26" t="s">
        <v>27</v>
      </c>
      <c r="B28" s="34"/>
      <c r="C28" s="60">
        <v>76687.013261869433</v>
      </c>
      <c r="D28" s="60">
        <v>80662.018854470327</v>
      </c>
      <c r="E28" s="60">
        <v>84637.025365764057</v>
      </c>
      <c r="F28" s="60">
        <v>98892.782747748497</v>
      </c>
      <c r="G28" s="60">
        <v>113148.52989830407</v>
      </c>
      <c r="H28" s="61"/>
      <c r="I28" s="60">
        <v>81383.880523704545</v>
      </c>
      <c r="J28" s="60">
        <v>93098.220969724061</v>
      </c>
      <c r="K28" s="60">
        <v>104812.56211927412</v>
      </c>
      <c r="L28" s="60">
        <v>113809.68012289634</v>
      </c>
      <c r="M28" s="60">
        <v>122806.80320042967</v>
      </c>
      <c r="N28" s="61"/>
      <c r="O28" s="60">
        <v>83086.973834446704</v>
      </c>
      <c r="P28" s="60">
        <v>97639.801947699481</v>
      </c>
      <c r="Q28" s="60">
        <v>112192.63276182215</v>
      </c>
      <c r="R28" s="60">
        <v>129172.33952296225</v>
      </c>
      <c r="S28" s="60">
        <v>146152.05013160672</v>
      </c>
      <c r="T28" s="61"/>
      <c r="U28" s="60">
        <v>88541.762544815661</v>
      </c>
      <c r="V28" s="60">
        <v>112185.90511416856</v>
      </c>
      <c r="W28" s="60">
        <v>150314.49116482964</v>
      </c>
      <c r="X28" s="60">
        <v>184636.69947700534</v>
      </c>
      <c r="Y28" s="60">
        <v>218958.90778120531</v>
      </c>
      <c r="Z28" s="80"/>
      <c r="AA28" t="s">
        <v>23</v>
      </c>
    </row>
    <row r="29" spans="1:27" x14ac:dyDescent="0.35">
      <c r="C29" s="3"/>
      <c r="D29" s="3"/>
      <c r="E29" s="3"/>
      <c r="F29" s="3"/>
      <c r="G29" s="3"/>
    </row>
    <row r="30" spans="1:27" x14ac:dyDescent="0.35">
      <c r="C30" s="3"/>
      <c r="D30" s="3"/>
      <c r="E30" s="3"/>
      <c r="F30" s="3"/>
      <c r="G30" s="3"/>
      <c r="H30" s="3"/>
    </row>
    <row r="31" spans="1:27" x14ac:dyDescent="0.35">
      <c r="C31" s="3"/>
      <c r="D31" s="3"/>
      <c r="E31" s="3"/>
      <c r="F31" s="3"/>
      <c r="G31" s="3"/>
      <c r="H31" s="3"/>
    </row>
    <row r="32" spans="1:27" x14ac:dyDescent="0.35">
      <c r="C32" s="3"/>
      <c r="D32" s="3"/>
      <c r="E32" s="3"/>
      <c r="F32" s="3"/>
      <c r="G32" s="3"/>
      <c r="H32" s="3"/>
    </row>
    <row r="33" spans="3:8" x14ac:dyDescent="0.35">
      <c r="C33" s="3"/>
      <c r="D33" s="3"/>
      <c r="E33" s="3"/>
      <c r="F33" s="3"/>
      <c r="G33" s="3"/>
      <c r="H33" s="3"/>
    </row>
    <row r="34" spans="3:8" x14ac:dyDescent="0.35">
      <c r="C34" s="3"/>
    </row>
  </sheetData>
  <mergeCells count="4">
    <mergeCell ref="C2:G2"/>
    <mergeCell ref="I2:M2"/>
    <mergeCell ref="O2:S2"/>
    <mergeCell ref="U2:Y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3"/>
  <dimension ref="A2:Q23"/>
  <sheetViews>
    <sheetView showGridLines="0" zoomScale="80" zoomScaleNormal="80" workbookViewId="0"/>
  </sheetViews>
  <sheetFormatPr defaultRowHeight="14.5" x14ac:dyDescent="0.35"/>
  <cols>
    <col min="1" max="1" width="11.26953125" customWidth="1"/>
    <col min="2" max="2" width="2.26953125" customWidth="1"/>
    <col min="3" max="3" width="11.26953125" customWidth="1"/>
    <col min="4" max="8" width="9.453125" customWidth="1"/>
    <col min="9" max="9" width="2.7265625" customWidth="1"/>
    <col min="10" max="14" width="9.453125" customWidth="1"/>
    <col min="15" max="15" width="2.7265625" customWidth="1"/>
    <col min="16" max="16" width="6" bestFit="1" customWidth="1"/>
    <col min="17" max="17" width="11.81640625" bestFit="1" customWidth="1"/>
    <col min="18" max="19" width="5" bestFit="1" customWidth="1"/>
    <col min="20" max="20" width="6" bestFit="1" customWidth="1"/>
    <col min="21" max="21" width="5.453125" bestFit="1" customWidth="1"/>
    <col min="22" max="22" width="5.54296875" bestFit="1" customWidth="1"/>
    <col min="23" max="23" width="5" customWidth="1"/>
    <col min="24" max="25" width="5" bestFit="1" customWidth="1"/>
    <col min="26" max="26" width="4" customWidth="1"/>
    <col min="27" max="27" width="5.7265625" bestFit="1" customWidth="1"/>
    <col min="28" max="28" width="4" bestFit="1" customWidth="1"/>
    <col min="29" max="29" width="5" customWidth="1"/>
    <col min="30" max="30" width="6" bestFit="1" customWidth="1"/>
    <col min="31" max="31" width="5" customWidth="1"/>
    <col min="32" max="32" width="9.81640625" bestFit="1" customWidth="1"/>
    <col min="33" max="34" width="5" customWidth="1"/>
    <col min="35" max="35" width="5" bestFit="1" customWidth="1"/>
    <col min="36" max="36" width="5.453125" bestFit="1" customWidth="1"/>
    <col min="37" max="37" width="5" bestFit="1" customWidth="1"/>
    <col min="38" max="38" width="7.81640625" bestFit="1" customWidth="1"/>
    <col min="39" max="40" width="6" bestFit="1" customWidth="1"/>
    <col min="41" max="41" width="6" customWidth="1"/>
    <col min="42" max="43" width="6" bestFit="1" customWidth="1"/>
    <col min="44" max="44" width="17.7265625" bestFit="1" customWidth="1"/>
    <col min="45" max="45" width="5" customWidth="1"/>
    <col min="46" max="46" width="5" bestFit="1" customWidth="1"/>
    <col min="47" max="47" width="6" bestFit="1" customWidth="1"/>
    <col min="48" max="48" width="5.453125" bestFit="1" customWidth="1"/>
    <col min="49" max="49" width="5.54296875" bestFit="1" customWidth="1"/>
    <col min="50" max="50" width="5" bestFit="1" customWidth="1"/>
    <col min="51" max="51" width="5" customWidth="1"/>
    <col min="52" max="52" width="5" bestFit="1" customWidth="1"/>
    <col min="53" max="53" width="4" bestFit="1" customWidth="1"/>
    <col min="54" max="54" width="5.7265625" bestFit="1" customWidth="1"/>
    <col min="55" max="55" width="4" bestFit="1" customWidth="1"/>
    <col min="56" max="56" width="5" customWidth="1"/>
    <col min="57" max="57" width="6" bestFit="1" customWidth="1"/>
    <col min="58" max="58" width="5" customWidth="1"/>
    <col min="59" max="59" width="9.81640625" bestFit="1" customWidth="1"/>
    <col min="60" max="60" width="5" customWidth="1"/>
    <col min="61" max="62" width="5" bestFit="1" customWidth="1"/>
    <col min="63" max="63" width="5.453125" bestFit="1" customWidth="1"/>
    <col min="64" max="64" width="5" customWidth="1"/>
    <col min="65" max="65" width="7.81640625" bestFit="1" customWidth="1"/>
    <col min="66" max="70" width="6" bestFit="1" customWidth="1"/>
    <col min="71" max="71" width="18.7265625" bestFit="1" customWidth="1"/>
    <col min="72" max="73" width="5" bestFit="1" customWidth="1"/>
    <col min="74" max="74" width="6" bestFit="1" customWidth="1"/>
    <col min="75" max="75" width="5.453125" bestFit="1" customWidth="1"/>
    <col min="76" max="76" width="5.54296875" bestFit="1" customWidth="1"/>
    <col min="77" max="77" width="5" customWidth="1"/>
    <col min="78" max="78" width="5" bestFit="1" customWidth="1"/>
    <col min="79" max="79" width="5" customWidth="1"/>
    <col min="80" max="80" width="4" bestFit="1" customWidth="1"/>
    <col min="81" max="81" width="5.7265625" bestFit="1" customWidth="1"/>
    <col min="82" max="82" width="4" bestFit="1" customWidth="1"/>
    <col min="83" max="83" width="5" bestFit="1" customWidth="1"/>
    <col min="84" max="84" width="6" bestFit="1" customWidth="1"/>
    <col min="85" max="85" width="5" bestFit="1" customWidth="1"/>
    <col min="86" max="86" width="9.81640625" bestFit="1" customWidth="1"/>
    <col min="87" max="89" width="5" bestFit="1" customWidth="1"/>
    <col min="90" max="90" width="5.453125" bestFit="1" customWidth="1"/>
    <col min="91" max="91" width="5" bestFit="1" customWidth="1"/>
    <col min="92" max="92" width="7.81640625" bestFit="1" customWidth="1"/>
    <col min="93" max="97" width="6" bestFit="1" customWidth="1"/>
    <col min="98" max="98" width="20.26953125" bestFit="1" customWidth="1"/>
    <col min="99" max="99" width="24" bestFit="1" customWidth="1"/>
    <col min="100" max="100" width="23.453125" bestFit="1" customWidth="1"/>
    <col min="101" max="101" width="24.453125" bestFit="1" customWidth="1"/>
  </cols>
  <sheetData>
    <row r="2" spans="1:10" x14ac:dyDescent="0.35">
      <c r="D2" s="135" t="s">
        <v>44</v>
      </c>
      <c r="E2" s="135"/>
      <c r="F2" s="135"/>
      <c r="G2" s="135"/>
      <c r="H2" s="135"/>
    </row>
    <row r="3" spans="1:10" x14ac:dyDescent="0.35">
      <c r="A3" s="29" t="s">
        <v>19</v>
      </c>
      <c r="B3" s="29"/>
      <c r="C3" s="29" t="s">
        <v>20</v>
      </c>
      <c r="D3" s="29">
        <v>2030</v>
      </c>
      <c r="E3" s="29">
        <v>2035</v>
      </c>
      <c r="F3" s="29">
        <v>2040</v>
      </c>
      <c r="G3" s="29">
        <v>2045</v>
      </c>
      <c r="H3" s="32">
        <v>2050</v>
      </c>
      <c r="I3" s="42"/>
    </row>
    <row r="4" spans="1:10" x14ac:dyDescent="0.35">
      <c r="A4" t="s">
        <v>0</v>
      </c>
      <c r="B4" s="87" t="s">
        <v>39</v>
      </c>
      <c r="C4" s="89" t="s">
        <v>7</v>
      </c>
      <c r="D4" s="3">
        <v>2000</v>
      </c>
      <c r="E4" s="3">
        <v>2000</v>
      </c>
      <c r="F4" s="3">
        <v>2000</v>
      </c>
      <c r="G4" s="3">
        <v>2000</v>
      </c>
      <c r="H4" s="59">
        <v>2000</v>
      </c>
      <c r="J4" t="s">
        <v>5</v>
      </c>
    </row>
    <row r="5" spans="1:10" x14ac:dyDescent="0.35">
      <c r="B5" s="87" t="s">
        <v>39</v>
      </c>
      <c r="C5" s="33" t="s">
        <v>29</v>
      </c>
      <c r="D5" s="3">
        <v>600</v>
      </c>
      <c r="E5" s="3">
        <v>600</v>
      </c>
      <c r="F5" s="3">
        <v>600</v>
      </c>
      <c r="G5" s="3">
        <v>600</v>
      </c>
      <c r="H5" s="59">
        <v>600</v>
      </c>
      <c r="J5" t="s">
        <v>5</v>
      </c>
    </row>
    <row r="6" spans="1:10" x14ac:dyDescent="0.35">
      <c r="A6" s="42"/>
      <c r="B6" s="88" t="s">
        <v>39</v>
      </c>
      <c r="C6" s="81" t="s">
        <v>2</v>
      </c>
      <c r="D6" s="82">
        <v>3300</v>
      </c>
      <c r="E6" s="82">
        <v>3300</v>
      </c>
      <c r="F6" s="82">
        <v>3600</v>
      </c>
      <c r="G6" s="82">
        <v>3600</v>
      </c>
      <c r="H6" s="83">
        <v>3600</v>
      </c>
      <c r="J6" t="s">
        <v>5</v>
      </c>
    </row>
    <row r="7" spans="1:10" x14ac:dyDescent="0.35">
      <c r="A7" t="s">
        <v>2</v>
      </c>
      <c r="B7" s="87" t="s">
        <v>39</v>
      </c>
      <c r="C7" s="33" t="s">
        <v>7</v>
      </c>
      <c r="D7" s="3">
        <v>0</v>
      </c>
      <c r="E7" s="3">
        <v>0</v>
      </c>
      <c r="F7" s="3">
        <v>0</v>
      </c>
      <c r="G7" s="3">
        <v>0</v>
      </c>
      <c r="H7" s="59">
        <v>0</v>
      </c>
      <c r="J7" t="s">
        <v>5</v>
      </c>
    </row>
    <row r="8" spans="1:10" x14ac:dyDescent="0.35">
      <c r="B8" s="87" t="s">
        <v>39</v>
      </c>
      <c r="C8" s="33" t="s">
        <v>29</v>
      </c>
      <c r="D8" s="91">
        <v>300</v>
      </c>
      <c r="E8" s="24">
        <v>300</v>
      </c>
      <c r="F8" s="24">
        <v>300</v>
      </c>
      <c r="G8" s="24">
        <v>300</v>
      </c>
      <c r="H8" s="36">
        <v>300</v>
      </c>
      <c r="J8" t="s">
        <v>5</v>
      </c>
    </row>
    <row r="9" spans="1:10" x14ac:dyDescent="0.35">
      <c r="B9" s="87" t="s">
        <v>39</v>
      </c>
      <c r="C9" s="33" t="s">
        <v>30</v>
      </c>
      <c r="D9" s="3">
        <v>1000</v>
      </c>
      <c r="E9" s="3">
        <v>1000</v>
      </c>
      <c r="F9" s="3">
        <v>1000</v>
      </c>
      <c r="G9" s="3">
        <v>1000</v>
      </c>
      <c r="H9" s="59">
        <v>1000</v>
      </c>
      <c r="J9" t="s">
        <v>5</v>
      </c>
    </row>
    <row r="10" spans="1:10" x14ac:dyDescent="0.35">
      <c r="A10" s="42"/>
      <c r="B10" s="88" t="s">
        <v>39</v>
      </c>
      <c r="C10" s="81" t="s">
        <v>3</v>
      </c>
      <c r="D10" s="82">
        <v>8100</v>
      </c>
      <c r="E10" s="82">
        <v>9600</v>
      </c>
      <c r="F10" s="82">
        <v>10700</v>
      </c>
      <c r="G10" s="82">
        <v>10700</v>
      </c>
      <c r="H10" s="83">
        <v>10700</v>
      </c>
      <c r="J10" t="s">
        <v>5</v>
      </c>
    </row>
    <row r="11" spans="1:10" x14ac:dyDescent="0.35">
      <c r="A11" t="s">
        <v>3</v>
      </c>
      <c r="B11" s="87" t="s">
        <v>39</v>
      </c>
      <c r="C11" s="33" t="s">
        <v>8</v>
      </c>
      <c r="D11" s="3">
        <v>1000</v>
      </c>
      <c r="E11" s="3">
        <v>1000</v>
      </c>
      <c r="F11" s="3">
        <v>1000</v>
      </c>
      <c r="G11" s="3">
        <v>1000</v>
      </c>
      <c r="H11" s="59">
        <v>1000</v>
      </c>
      <c r="J11" t="s">
        <v>5</v>
      </c>
    </row>
    <row r="12" spans="1:10" x14ac:dyDescent="0.35">
      <c r="B12" s="87" t="s">
        <v>39</v>
      </c>
      <c r="C12" s="33" t="s">
        <v>7</v>
      </c>
      <c r="D12" s="3">
        <v>1200</v>
      </c>
      <c r="E12" s="3">
        <v>1200</v>
      </c>
      <c r="F12" s="3">
        <v>1200</v>
      </c>
      <c r="G12" s="3">
        <v>1200</v>
      </c>
      <c r="H12" s="59">
        <v>1200</v>
      </c>
      <c r="J12" t="s">
        <v>5</v>
      </c>
    </row>
    <row r="13" spans="1:10" x14ac:dyDescent="0.35">
      <c r="B13" s="87" t="s">
        <v>39</v>
      </c>
      <c r="C13" s="33" t="s">
        <v>31</v>
      </c>
      <c r="D13" s="3">
        <v>2095</v>
      </c>
      <c r="E13" s="3">
        <v>2095</v>
      </c>
      <c r="F13" s="3">
        <v>2095</v>
      </c>
      <c r="G13" s="3">
        <v>2095</v>
      </c>
      <c r="H13" s="59">
        <v>2095</v>
      </c>
      <c r="J13" t="s">
        <v>5</v>
      </c>
    </row>
    <row r="14" spans="1:10" x14ac:dyDescent="0.35">
      <c r="A14" s="42"/>
      <c r="B14" s="88" t="s">
        <v>39</v>
      </c>
      <c r="C14" s="81" t="s">
        <v>4</v>
      </c>
      <c r="D14" s="82">
        <v>6200</v>
      </c>
      <c r="E14" s="82">
        <v>6200</v>
      </c>
      <c r="F14" s="82">
        <v>6200</v>
      </c>
      <c r="G14" s="82">
        <v>6200</v>
      </c>
      <c r="H14" s="83">
        <v>6200</v>
      </c>
      <c r="J14" t="s">
        <v>5</v>
      </c>
    </row>
    <row r="15" spans="1:10" x14ac:dyDescent="0.35">
      <c r="A15" t="s">
        <v>4</v>
      </c>
      <c r="B15" s="87" t="s">
        <v>39</v>
      </c>
      <c r="C15" s="33" t="s">
        <v>12</v>
      </c>
      <c r="D15" s="3">
        <v>615</v>
      </c>
      <c r="E15" s="3">
        <v>615</v>
      </c>
      <c r="F15" s="3">
        <v>615</v>
      </c>
      <c r="G15" s="3">
        <v>615</v>
      </c>
      <c r="H15" s="59">
        <v>615</v>
      </c>
      <c r="J15" t="s">
        <v>5</v>
      </c>
    </row>
    <row r="16" spans="1:10" x14ac:dyDescent="0.35">
      <c r="B16" s="87" t="s">
        <v>39</v>
      </c>
      <c r="C16" s="33" t="s">
        <v>9</v>
      </c>
      <c r="D16" s="3">
        <v>1300</v>
      </c>
      <c r="E16" s="3">
        <v>1300</v>
      </c>
      <c r="F16" s="3">
        <v>1300</v>
      </c>
      <c r="G16" s="3">
        <v>1300</v>
      </c>
      <c r="H16" s="59">
        <v>1300</v>
      </c>
      <c r="J16" t="s">
        <v>5</v>
      </c>
    </row>
    <row r="17" spans="1:17" x14ac:dyDescent="0.35">
      <c r="B17" s="87" t="s">
        <v>39</v>
      </c>
      <c r="C17" s="33" t="s">
        <v>10</v>
      </c>
      <c r="D17" s="3">
        <v>700</v>
      </c>
      <c r="E17" s="3">
        <v>700</v>
      </c>
      <c r="F17" s="3">
        <v>700</v>
      </c>
      <c r="G17" s="3">
        <v>700</v>
      </c>
      <c r="H17" s="59">
        <v>700</v>
      </c>
      <c r="J17" t="s">
        <v>5</v>
      </c>
    </row>
    <row r="18" spans="1:17" x14ac:dyDescent="0.35">
      <c r="A18" s="42"/>
      <c r="B18" s="88" t="s">
        <v>39</v>
      </c>
      <c r="C18" s="81" t="s">
        <v>11</v>
      </c>
      <c r="D18" s="82">
        <v>600</v>
      </c>
      <c r="E18" s="82">
        <v>600</v>
      </c>
      <c r="F18" s="82">
        <v>600</v>
      </c>
      <c r="G18" s="82">
        <v>600</v>
      </c>
      <c r="H18" s="83">
        <v>600</v>
      </c>
      <c r="I18" s="42"/>
      <c r="J18" t="s">
        <v>5</v>
      </c>
    </row>
    <row r="19" spans="1:17" x14ac:dyDescent="0.35">
      <c r="C19" s="16"/>
      <c r="D19" s="17"/>
      <c r="E19" s="17"/>
      <c r="F19" s="17"/>
      <c r="G19" s="17"/>
      <c r="H19" s="17"/>
      <c r="I19" s="17"/>
      <c r="J19" s="18"/>
      <c r="K19" s="18"/>
      <c r="L19" s="18"/>
      <c r="M19" s="18"/>
      <c r="N19" s="16"/>
      <c r="O19" s="16"/>
      <c r="P19" s="16"/>
      <c r="Q19" s="16"/>
    </row>
    <row r="21" spans="1:17" x14ac:dyDescent="0.35">
      <c r="A21" s="2" t="s">
        <v>28</v>
      </c>
      <c r="B21" s="2"/>
    </row>
    <row r="23" spans="1:17" x14ac:dyDescent="0.35">
      <c r="C23" s="16"/>
      <c r="D23" s="17"/>
      <c r="E23" s="17"/>
      <c r="F23" s="17"/>
      <c r="G23" s="17"/>
      <c r="H23" s="17"/>
    </row>
  </sheetData>
  <mergeCells count="1">
    <mergeCell ref="D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Q21"/>
  <sheetViews>
    <sheetView showGridLines="0" zoomScale="80" zoomScaleNormal="80" workbookViewId="0">
      <selection activeCell="Q21" sqref="Q21"/>
    </sheetView>
  </sheetViews>
  <sheetFormatPr defaultRowHeight="14.5" x14ac:dyDescent="0.35"/>
  <cols>
    <col min="1" max="1" width="11.26953125" customWidth="1"/>
    <col min="2" max="2" width="2.26953125" customWidth="1"/>
    <col min="3" max="3" width="11.26953125" customWidth="1"/>
    <col min="4" max="8" width="9.453125" customWidth="1"/>
    <col min="9" max="9" width="2.7265625" customWidth="1"/>
    <col min="10" max="14" width="9.453125" customWidth="1"/>
    <col min="15" max="15" width="2.7265625" customWidth="1"/>
    <col min="16" max="16" width="6" bestFit="1" customWidth="1"/>
    <col min="17" max="17" width="11.81640625" bestFit="1" customWidth="1"/>
    <col min="18" max="19" width="5" bestFit="1" customWidth="1"/>
    <col min="20" max="20" width="6" bestFit="1" customWidth="1"/>
    <col min="21" max="21" width="5.453125" bestFit="1" customWidth="1"/>
    <col min="22" max="22" width="5.54296875" bestFit="1" customWidth="1"/>
    <col min="23" max="23" width="5" customWidth="1"/>
    <col min="24" max="25" width="5" bestFit="1" customWidth="1"/>
    <col min="26" max="26" width="4" customWidth="1"/>
    <col min="27" max="27" width="5.7265625" bestFit="1" customWidth="1"/>
    <col min="28" max="28" width="4" bestFit="1" customWidth="1"/>
    <col min="29" max="29" width="5" customWidth="1"/>
    <col min="30" max="30" width="6" bestFit="1" customWidth="1"/>
    <col min="31" max="31" width="5" customWidth="1"/>
    <col min="32" max="32" width="9.81640625" bestFit="1" customWidth="1"/>
    <col min="33" max="34" width="5" customWidth="1"/>
    <col min="35" max="35" width="5" bestFit="1" customWidth="1"/>
    <col min="36" max="36" width="5.453125" bestFit="1" customWidth="1"/>
    <col min="37" max="37" width="5" bestFit="1" customWidth="1"/>
    <col min="38" max="38" width="7.81640625" bestFit="1" customWidth="1"/>
    <col min="39" max="40" width="6" bestFit="1" customWidth="1"/>
    <col min="41" max="41" width="6" customWidth="1"/>
    <col min="42" max="43" width="6" bestFit="1" customWidth="1"/>
    <col min="44" max="44" width="17.7265625" bestFit="1" customWidth="1"/>
    <col min="45" max="45" width="5" customWidth="1"/>
    <col min="46" max="46" width="5" bestFit="1" customWidth="1"/>
    <col min="47" max="47" width="6" bestFit="1" customWidth="1"/>
    <col min="48" max="48" width="5.453125" bestFit="1" customWidth="1"/>
    <col min="49" max="49" width="5.54296875" bestFit="1" customWidth="1"/>
    <col min="50" max="50" width="5" bestFit="1" customWidth="1"/>
    <col min="51" max="51" width="5" customWidth="1"/>
    <col min="52" max="52" width="5" bestFit="1" customWidth="1"/>
    <col min="53" max="53" width="4" bestFit="1" customWidth="1"/>
    <col min="54" max="54" width="5.7265625" bestFit="1" customWidth="1"/>
    <col min="55" max="55" width="4" bestFit="1" customWidth="1"/>
    <col min="56" max="56" width="5" customWidth="1"/>
    <col min="57" max="57" width="6" bestFit="1" customWidth="1"/>
    <col min="58" max="58" width="5" customWidth="1"/>
    <col min="59" max="59" width="9.81640625" bestFit="1" customWidth="1"/>
    <col min="60" max="60" width="5" customWidth="1"/>
    <col min="61" max="62" width="5" bestFit="1" customWidth="1"/>
    <col min="63" max="63" width="5.453125" bestFit="1" customWidth="1"/>
    <col min="64" max="64" width="5" customWidth="1"/>
    <col min="65" max="65" width="7.81640625" bestFit="1" customWidth="1"/>
    <col min="66" max="70" width="6" bestFit="1" customWidth="1"/>
    <col min="71" max="71" width="18.7265625" bestFit="1" customWidth="1"/>
    <col min="72" max="73" width="5" bestFit="1" customWidth="1"/>
    <col min="74" max="74" width="6" bestFit="1" customWidth="1"/>
    <col min="75" max="75" width="5.453125" bestFit="1" customWidth="1"/>
    <col min="76" max="76" width="5.54296875" bestFit="1" customWidth="1"/>
    <col min="77" max="77" width="5" customWidth="1"/>
    <col min="78" max="78" width="5" bestFit="1" customWidth="1"/>
    <col min="79" max="79" width="5" customWidth="1"/>
    <col min="80" max="80" width="4" bestFit="1" customWidth="1"/>
    <col min="81" max="81" width="5.7265625" bestFit="1" customWidth="1"/>
    <col min="82" max="82" width="4" bestFit="1" customWidth="1"/>
    <col min="83" max="83" width="5" bestFit="1" customWidth="1"/>
    <col min="84" max="84" width="6" bestFit="1" customWidth="1"/>
    <col min="85" max="85" width="5" bestFit="1" customWidth="1"/>
    <col min="86" max="86" width="9.81640625" bestFit="1" customWidth="1"/>
    <col min="87" max="89" width="5" bestFit="1" customWidth="1"/>
    <col min="90" max="90" width="5.453125" bestFit="1" customWidth="1"/>
    <col min="91" max="91" width="5" bestFit="1" customWidth="1"/>
    <col min="92" max="92" width="7.81640625" bestFit="1" customWidth="1"/>
    <col min="93" max="97" width="6" bestFit="1" customWidth="1"/>
    <col min="98" max="98" width="20.26953125" bestFit="1" customWidth="1"/>
    <col min="99" max="99" width="24" bestFit="1" customWidth="1"/>
    <col min="100" max="100" width="23.453125" bestFit="1" customWidth="1"/>
    <col min="101" max="101" width="24.453125" bestFit="1" customWidth="1"/>
  </cols>
  <sheetData>
    <row r="2" spans="1:10" x14ac:dyDescent="0.35">
      <c r="D2" s="135" t="s">
        <v>44</v>
      </c>
      <c r="E2" s="135"/>
      <c r="F2" s="135"/>
      <c r="G2" s="135"/>
      <c r="H2" s="135"/>
    </row>
    <row r="3" spans="1:10" x14ac:dyDescent="0.35">
      <c r="A3" s="29" t="s">
        <v>19</v>
      </c>
      <c r="B3" s="29"/>
      <c r="C3" s="29" t="s">
        <v>20</v>
      </c>
      <c r="D3" s="29">
        <v>2030</v>
      </c>
      <c r="E3" s="29">
        <v>2035</v>
      </c>
      <c r="F3" s="29">
        <v>2040</v>
      </c>
      <c r="G3" s="29">
        <v>2045</v>
      </c>
      <c r="H3" s="32">
        <v>2050</v>
      </c>
      <c r="I3" s="42"/>
    </row>
    <row r="4" spans="1:10" x14ac:dyDescent="0.35">
      <c r="A4" t="s">
        <v>0</v>
      </c>
      <c r="B4" t="s">
        <v>38</v>
      </c>
      <c r="C4" s="89" t="s">
        <v>7</v>
      </c>
      <c r="D4" s="3">
        <v>2000</v>
      </c>
      <c r="E4" s="3">
        <v>2000</v>
      </c>
      <c r="F4" s="3">
        <v>2000</v>
      </c>
      <c r="G4" s="3">
        <v>2000</v>
      </c>
      <c r="H4" s="59">
        <v>2000</v>
      </c>
      <c r="J4" t="s">
        <v>5</v>
      </c>
    </row>
    <row r="5" spans="1:10" x14ac:dyDescent="0.35">
      <c r="B5" t="s">
        <v>38</v>
      </c>
      <c r="C5" s="33" t="s">
        <v>29</v>
      </c>
      <c r="D5" s="3">
        <v>700</v>
      </c>
      <c r="E5" s="3">
        <v>700</v>
      </c>
      <c r="F5" s="3">
        <v>700</v>
      </c>
      <c r="G5" s="3">
        <v>700</v>
      </c>
      <c r="H5" s="59">
        <v>700</v>
      </c>
      <c r="J5" t="s">
        <v>5</v>
      </c>
    </row>
    <row r="6" spans="1:10" x14ac:dyDescent="0.35">
      <c r="A6" s="42"/>
      <c r="B6" t="s">
        <v>38</v>
      </c>
      <c r="C6" s="81" t="s">
        <v>2</v>
      </c>
      <c r="D6" s="82">
        <v>3300</v>
      </c>
      <c r="E6" s="82">
        <v>3300</v>
      </c>
      <c r="F6" s="82">
        <v>3600</v>
      </c>
      <c r="G6" s="82">
        <v>3600</v>
      </c>
      <c r="H6" s="83">
        <v>3600</v>
      </c>
      <c r="J6" t="s">
        <v>5</v>
      </c>
    </row>
    <row r="7" spans="1:10" x14ac:dyDescent="0.35">
      <c r="A7" t="s">
        <v>2</v>
      </c>
      <c r="B7" s="86" t="s">
        <v>38</v>
      </c>
      <c r="C7" s="33" t="s">
        <v>7</v>
      </c>
      <c r="D7" s="3">
        <v>0</v>
      </c>
      <c r="E7" s="3">
        <v>0</v>
      </c>
      <c r="F7" s="3">
        <v>0</v>
      </c>
      <c r="G7" s="3">
        <v>0</v>
      </c>
      <c r="H7" s="59">
        <v>0</v>
      </c>
      <c r="J7" t="s">
        <v>5</v>
      </c>
    </row>
    <row r="8" spans="1:10" x14ac:dyDescent="0.35">
      <c r="B8" t="s">
        <v>38</v>
      </c>
      <c r="C8" s="33" t="s">
        <v>29</v>
      </c>
      <c r="D8" s="91">
        <v>250</v>
      </c>
      <c r="E8" s="24">
        <v>250</v>
      </c>
      <c r="F8" s="24">
        <v>250</v>
      </c>
      <c r="G8" s="24">
        <v>250</v>
      </c>
      <c r="H8" s="36">
        <v>250</v>
      </c>
      <c r="J8" t="s">
        <v>5</v>
      </c>
    </row>
    <row r="9" spans="1:10" x14ac:dyDescent="0.35">
      <c r="B9" t="s">
        <v>38</v>
      </c>
      <c r="C9" s="33" t="s">
        <v>30</v>
      </c>
      <c r="D9" s="3">
        <v>600</v>
      </c>
      <c r="E9" s="3">
        <v>600</v>
      </c>
      <c r="F9" s="3">
        <v>600</v>
      </c>
      <c r="G9" s="3">
        <v>600</v>
      </c>
      <c r="H9" s="59">
        <v>600</v>
      </c>
      <c r="J9" t="s">
        <v>5</v>
      </c>
    </row>
    <row r="10" spans="1:10" x14ac:dyDescent="0.35">
      <c r="A10" s="42"/>
      <c r="B10" t="s">
        <v>38</v>
      </c>
      <c r="C10" s="81" t="s">
        <v>3</v>
      </c>
      <c r="D10" s="82">
        <v>8100</v>
      </c>
      <c r="E10" s="82">
        <v>9600</v>
      </c>
      <c r="F10" s="82">
        <v>10700</v>
      </c>
      <c r="G10" s="82">
        <v>10700</v>
      </c>
      <c r="H10" s="83">
        <v>10700</v>
      </c>
      <c r="J10" t="s">
        <v>5</v>
      </c>
    </row>
    <row r="11" spans="1:10" x14ac:dyDescent="0.35">
      <c r="A11" t="s">
        <v>3</v>
      </c>
      <c r="B11" s="86" t="s">
        <v>38</v>
      </c>
      <c r="C11" s="33" t="s">
        <v>8</v>
      </c>
      <c r="D11" s="3">
        <v>715</v>
      </c>
      <c r="E11" s="3">
        <v>1000</v>
      </c>
      <c r="F11" s="3">
        <v>1000</v>
      </c>
      <c r="G11" s="3">
        <v>1000</v>
      </c>
      <c r="H11" s="59">
        <v>1000</v>
      </c>
      <c r="J11" t="s">
        <v>5</v>
      </c>
    </row>
    <row r="12" spans="1:10" x14ac:dyDescent="0.35">
      <c r="B12" t="s">
        <v>38</v>
      </c>
      <c r="C12" s="33" t="s">
        <v>7</v>
      </c>
      <c r="D12" s="3">
        <v>1200</v>
      </c>
      <c r="E12" s="3">
        <v>1200</v>
      </c>
      <c r="F12" s="3">
        <v>1200</v>
      </c>
      <c r="G12" s="3">
        <v>1200</v>
      </c>
      <c r="H12" s="59">
        <v>1200</v>
      </c>
      <c r="J12" t="s">
        <v>5</v>
      </c>
    </row>
    <row r="13" spans="1:10" x14ac:dyDescent="0.35">
      <c r="B13" t="s">
        <v>38</v>
      </c>
      <c r="C13" s="33" t="s">
        <v>31</v>
      </c>
      <c r="D13" s="3">
        <v>2145</v>
      </c>
      <c r="E13" s="3">
        <v>2145</v>
      </c>
      <c r="F13" s="3">
        <v>2145</v>
      </c>
      <c r="G13" s="3">
        <v>2145</v>
      </c>
      <c r="H13" s="59">
        <v>2145</v>
      </c>
      <c r="J13" t="s">
        <v>5</v>
      </c>
    </row>
    <row r="14" spans="1:10" x14ac:dyDescent="0.35">
      <c r="A14" s="42"/>
      <c r="B14" t="s">
        <v>38</v>
      </c>
      <c r="C14" s="81" t="s">
        <v>4</v>
      </c>
      <c r="D14" s="82">
        <v>2800</v>
      </c>
      <c r="E14" s="82">
        <v>2800</v>
      </c>
      <c r="F14" s="82">
        <v>2800</v>
      </c>
      <c r="G14" s="82">
        <v>2800</v>
      </c>
      <c r="H14" s="83">
        <v>2800</v>
      </c>
      <c r="J14" t="s">
        <v>5</v>
      </c>
    </row>
    <row r="15" spans="1:10" x14ac:dyDescent="0.35">
      <c r="A15" t="s">
        <v>4</v>
      </c>
      <c r="B15" s="86" t="s">
        <v>38</v>
      </c>
      <c r="C15" s="33" t="s">
        <v>12</v>
      </c>
      <c r="D15" s="3">
        <v>615</v>
      </c>
      <c r="E15" s="3">
        <v>615</v>
      </c>
      <c r="F15" s="3">
        <v>615</v>
      </c>
      <c r="G15" s="3">
        <v>615</v>
      </c>
      <c r="H15" s="59">
        <v>615</v>
      </c>
      <c r="J15" t="s">
        <v>5</v>
      </c>
    </row>
    <row r="16" spans="1:10" x14ac:dyDescent="0.35">
      <c r="B16" t="s">
        <v>38</v>
      </c>
      <c r="C16" s="33" t="s">
        <v>9</v>
      </c>
      <c r="D16" s="3">
        <v>1700</v>
      </c>
      <c r="E16" s="3">
        <v>1700</v>
      </c>
      <c r="F16" s="3">
        <v>1700</v>
      </c>
      <c r="G16" s="3">
        <v>1700</v>
      </c>
      <c r="H16" s="59">
        <v>1700</v>
      </c>
      <c r="J16" t="s">
        <v>5</v>
      </c>
    </row>
    <row r="17" spans="1:17" x14ac:dyDescent="0.35">
      <c r="B17" t="s">
        <v>38</v>
      </c>
      <c r="C17" s="33" t="s">
        <v>10</v>
      </c>
      <c r="D17" s="3">
        <v>700</v>
      </c>
      <c r="E17" s="3">
        <v>700</v>
      </c>
      <c r="F17" s="3">
        <v>700</v>
      </c>
      <c r="G17" s="3">
        <v>700</v>
      </c>
      <c r="H17" s="59">
        <v>700</v>
      </c>
      <c r="J17" t="s">
        <v>5</v>
      </c>
    </row>
    <row r="18" spans="1:17" x14ac:dyDescent="0.35">
      <c r="A18" s="42"/>
      <c r="B18" s="42" t="s">
        <v>38</v>
      </c>
      <c r="C18" s="81" t="s">
        <v>11</v>
      </c>
      <c r="D18" s="82">
        <v>600</v>
      </c>
      <c r="E18" s="82">
        <v>600</v>
      </c>
      <c r="F18" s="82">
        <v>600</v>
      </c>
      <c r="G18" s="82">
        <v>600</v>
      </c>
      <c r="H18" s="83">
        <v>600</v>
      </c>
      <c r="I18" s="42"/>
      <c r="J18" t="s">
        <v>5</v>
      </c>
    </row>
    <row r="19" spans="1:17" x14ac:dyDescent="0.35">
      <c r="C19" s="16"/>
      <c r="D19" s="17"/>
      <c r="E19" s="17"/>
      <c r="F19" s="17"/>
      <c r="G19" s="17"/>
      <c r="H19" s="17"/>
      <c r="I19" s="17"/>
      <c r="J19" s="18"/>
      <c r="K19" s="18"/>
      <c r="L19" s="18"/>
      <c r="M19" s="18"/>
      <c r="N19" s="16"/>
      <c r="O19" s="16"/>
      <c r="P19" s="16"/>
      <c r="Q19" s="16"/>
    </row>
    <row r="21" spans="1:17" x14ac:dyDescent="0.35">
      <c r="A21" s="2" t="s">
        <v>32</v>
      </c>
      <c r="B21" s="2"/>
    </row>
  </sheetData>
  <mergeCells count="1">
    <mergeCell ref="D2:H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11</vt:i4>
      </vt:variant>
    </vt:vector>
  </HeadingPairs>
  <TitlesOfParts>
    <vt:vector size="11" baseType="lpstr">
      <vt:lpstr>Info</vt:lpstr>
      <vt:lpstr>Elanvändning GWh</vt:lpstr>
      <vt:lpstr>Kraftvärme och övr termisk MW</vt:lpstr>
      <vt:lpstr>Kärnkraft MW</vt:lpstr>
      <vt:lpstr>Vattenkraft MW</vt:lpstr>
      <vt:lpstr>Sol- och vindkraft MW</vt:lpstr>
      <vt:lpstr>Sol- och vindkraft  GWh</vt:lpstr>
      <vt:lpstr>NTC+ MW</vt:lpstr>
      <vt:lpstr>NTC- MW</vt:lpstr>
      <vt:lpstr>CO2- och bränslepris</vt:lpstr>
      <vt:lpstr>Utbyggnadspotentialer MW TWh</vt:lpstr>
    </vt:vector>
  </TitlesOfParts>
  <Company>Svenska Kraftnät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Nilsberth, Anders</dc:creator>
  <cp:lastModifiedBy>Kardell, Linda</cp:lastModifiedBy>
  <dcterms:created xsi:type="dcterms:W3CDTF">2018-11-22T14:46:45Z</dcterms:created>
  <dcterms:modified xsi:type="dcterms:W3CDTF">2026-06-26T09:01:17Z</dcterms:modified>
</cp:coreProperties>
</file>